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B26" i="62" s="1"/>
  <c r="AI26" i="14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B34" i="62" s="1"/>
  <c r="AI34" i="1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B42" i="62" s="1"/>
  <c r="AI42" i="14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B50" i="62" s="1"/>
  <c r="AI50" i="14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B58" i="62" s="1"/>
  <c r="AI58" i="14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B66" i="62" s="1"/>
  <c r="AI66" i="14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B74" i="62" s="1"/>
  <c r="AI74" i="1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B82" i="62" s="1"/>
  <c r="AI82" i="14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B90" i="62" s="1"/>
  <c r="AI90" i="14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B98" i="62" s="1"/>
  <c r="AI98" i="14"/>
  <c r="AJ98"/>
  <c r="AF3"/>
  <c r="AG3"/>
  <c r="AH3"/>
  <c r="AB3" i="62" s="1"/>
  <c r="AI3" i="14"/>
  <c r="AJ3"/>
  <c r="AE3"/>
  <c r="X4"/>
  <c r="Y4"/>
  <c r="Z4"/>
  <c r="AA4"/>
  <c r="AB4"/>
  <c r="AC4"/>
  <c r="X5"/>
  <c r="AA5" i="61" s="1"/>
  <c r="Y5" i="14"/>
  <c r="Z5"/>
  <c r="AA5"/>
  <c r="AB5"/>
  <c r="AC5"/>
  <c r="X6"/>
  <c r="Y6"/>
  <c r="Z6"/>
  <c r="AA6"/>
  <c r="AB6"/>
  <c r="AC6"/>
  <c r="X7"/>
  <c r="AA7" i="61" s="1"/>
  <c r="Y7" i="14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AA11" i="61" s="1"/>
  <c r="Y11" i="14"/>
  <c r="Z11"/>
  <c r="AA11"/>
  <c r="AB11"/>
  <c r="AC11"/>
  <c r="X12"/>
  <c r="Y12"/>
  <c r="Z12"/>
  <c r="AA12"/>
  <c r="AB12"/>
  <c r="AC12"/>
  <c r="X13"/>
  <c r="AA13" i="61" s="1"/>
  <c r="Y13" i="14"/>
  <c r="Z13"/>
  <c r="AA13"/>
  <c r="AB13"/>
  <c r="AC13"/>
  <c r="X14"/>
  <c r="Y14"/>
  <c r="Z14"/>
  <c r="AA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AA19" i="61" s="1"/>
  <c r="Y19" i="14"/>
  <c r="Z19"/>
  <c r="AA19"/>
  <c r="AB19"/>
  <c r="AC19"/>
  <c r="X20"/>
  <c r="Y20"/>
  <c r="Z20"/>
  <c r="AA20"/>
  <c r="AB20"/>
  <c r="AC20"/>
  <c r="X21"/>
  <c r="AA21" i="61" s="1"/>
  <c r="Y21" i="14"/>
  <c r="Z21"/>
  <c r="AA21"/>
  <c r="AB21"/>
  <c r="AC21"/>
  <c r="X22"/>
  <c r="Y22"/>
  <c r="Z22"/>
  <c r="AA22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AA27" i="61" s="1"/>
  <c r="Y27" i="14"/>
  <c r="Z27"/>
  <c r="AA27"/>
  <c r="AB27"/>
  <c r="AC27"/>
  <c r="X28"/>
  <c r="Y28"/>
  <c r="Z28"/>
  <c r="AA28"/>
  <c r="AB28"/>
  <c r="AC28"/>
  <c r="X29"/>
  <c r="AA29" i="61" s="1"/>
  <c r="Y29" i="14"/>
  <c r="Z29"/>
  <c r="AA29"/>
  <c r="AB29"/>
  <c r="AC29"/>
  <c r="X30"/>
  <c r="Y30"/>
  <c r="Z30"/>
  <c r="AA30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AA35" i="61" s="1"/>
  <c r="Y35" i="14"/>
  <c r="Z35"/>
  <c r="AA35"/>
  <c r="AB35"/>
  <c r="AC35"/>
  <c r="X36"/>
  <c r="Y36"/>
  <c r="Z36"/>
  <c r="AA36"/>
  <c r="AB36"/>
  <c r="AC36"/>
  <c r="X37"/>
  <c r="AA37" i="61" s="1"/>
  <c r="Y37" i="14"/>
  <c r="Z37"/>
  <c r="AA37"/>
  <c r="AB37"/>
  <c r="AC37"/>
  <c r="X38"/>
  <c r="Y38"/>
  <c r="Z38"/>
  <c r="AA38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AA43" i="61" s="1"/>
  <c r="Y43" i="14"/>
  <c r="Z43"/>
  <c r="AA43"/>
  <c r="AB43"/>
  <c r="AC43"/>
  <c r="X44"/>
  <c r="Y44"/>
  <c r="Z44"/>
  <c r="AA44"/>
  <c r="AB44"/>
  <c r="AC44"/>
  <c r="X45"/>
  <c r="AA45" i="61" s="1"/>
  <c r="Y45" i="14"/>
  <c r="Z45"/>
  <c r="AA45"/>
  <c r="AB45"/>
  <c r="AC45"/>
  <c r="X46"/>
  <c r="Y46"/>
  <c r="Z46"/>
  <c r="AA46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AA51" i="61" s="1"/>
  <c r="Y51" i="14"/>
  <c r="Z51"/>
  <c r="AA51"/>
  <c r="AB51"/>
  <c r="AC51"/>
  <c r="X52"/>
  <c r="Y52"/>
  <c r="Z52"/>
  <c r="AA52"/>
  <c r="AB52"/>
  <c r="AC52"/>
  <c r="X53"/>
  <c r="AA53" i="61" s="1"/>
  <c r="Y53" i="14"/>
  <c r="Z53"/>
  <c r="AA53"/>
  <c r="AB53"/>
  <c r="AC53"/>
  <c r="X54"/>
  <c r="Y54"/>
  <c r="Z54"/>
  <c r="AA5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AA59" i="61" s="1"/>
  <c r="Y59" i="14"/>
  <c r="Z59"/>
  <c r="AA59"/>
  <c r="AB59"/>
  <c r="AC59"/>
  <c r="X60"/>
  <c r="Y60"/>
  <c r="Z60"/>
  <c r="AA60"/>
  <c r="AB60"/>
  <c r="AC60"/>
  <c r="X61"/>
  <c r="AA61" i="61" s="1"/>
  <c r="Y61" i="14"/>
  <c r="Z61"/>
  <c r="AA61"/>
  <c r="AB61"/>
  <c r="AC61"/>
  <c r="X62"/>
  <c r="Y62"/>
  <c r="Z62"/>
  <c r="AA62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AA67" i="61" s="1"/>
  <c r="Y67" i="14"/>
  <c r="Z67"/>
  <c r="AA67"/>
  <c r="AB67"/>
  <c r="AC67"/>
  <c r="X68"/>
  <c r="Y68"/>
  <c r="Z68"/>
  <c r="AA68"/>
  <c r="AB68"/>
  <c r="AC68"/>
  <c r="X69"/>
  <c r="AA69" i="61" s="1"/>
  <c r="Y69" i="14"/>
  <c r="Z69"/>
  <c r="AA69"/>
  <c r="AB69"/>
  <c r="AC69"/>
  <c r="X70"/>
  <c r="Y70"/>
  <c r="Z70"/>
  <c r="AA70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AA75" i="61" s="1"/>
  <c r="Y75" i="14"/>
  <c r="Z75"/>
  <c r="AA75"/>
  <c r="AB75"/>
  <c r="AC75"/>
  <c r="X76"/>
  <c r="Y76"/>
  <c r="Z76"/>
  <c r="AA76"/>
  <c r="AB76"/>
  <c r="AC76"/>
  <c r="X77"/>
  <c r="AA77" i="61" s="1"/>
  <c r="Y77" i="14"/>
  <c r="Z77"/>
  <c r="AA77"/>
  <c r="AB77"/>
  <c r="AC77"/>
  <c r="X78"/>
  <c r="Y78"/>
  <c r="Z78"/>
  <c r="AA78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AA83" i="61" s="1"/>
  <c r="Y83" i="14"/>
  <c r="Z83"/>
  <c r="AA83"/>
  <c r="AB83"/>
  <c r="AC83"/>
  <c r="X84"/>
  <c r="Y84"/>
  <c r="Z84"/>
  <c r="AA84"/>
  <c r="AB84"/>
  <c r="AC84"/>
  <c r="X85"/>
  <c r="AA85" i="61" s="1"/>
  <c r="Y85" i="14"/>
  <c r="Z85"/>
  <c r="AA85"/>
  <c r="AB85"/>
  <c r="AC85"/>
  <c r="X86"/>
  <c r="Y86"/>
  <c r="Z86"/>
  <c r="AA86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AA91" i="61" s="1"/>
  <c r="Y91" i="14"/>
  <c r="Z91"/>
  <c r="AA91"/>
  <c r="AB91"/>
  <c r="AC91"/>
  <c r="X92"/>
  <c r="Y92"/>
  <c r="Z92"/>
  <c r="AA92"/>
  <c r="AB92"/>
  <c r="AC92"/>
  <c r="X93"/>
  <c r="AA93" i="61" s="1"/>
  <c r="Y93" i="14"/>
  <c r="Z93"/>
  <c r="AA93"/>
  <c r="AB93"/>
  <c r="AC93"/>
  <c r="X94"/>
  <c r="Y94"/>
  <c r="Z94"/>
  <c r="AA94"/>
  <c r="AB94"/>
  <c r="AC94"/>
  <c r="X95"/>
  <c r="AA95" i="61" s="1"/>
  <c r="Y95" i="14"/>
  <c r="Z95"/>
  <c r="AA95"/>
  <c r="AB95"/>
  <c r="AC95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A3"/>
  <c r="Z3"/>
  <c r="Y3"/>
  <c r="Y4" i="61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BM99" i="14" l="1"/>
  <c r="AO99" i="24"/>
  <c r="AK99"/>
  <c r="AB69" i="63"/>
  <c r="AB22" i="61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N98" s="1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N89" s="1"/>
  <c r="L89"/>
  <c r="K89"/>
  <c r="J89"/>
  <c r="I89"/>
  <c r="M88"/>
  <c r="L88"/>
  <c r="K88"/>
  <c r="J88"/>
  <c r="N88" s="1"/>
  <c r="I88"/>
  <c r="M87"/>
  <c r="L87"/>
  <c r="K87"/>
  <c r="J87"/>
  <c r="I87"/>
  <c r="M86"/>
  <c r="L86"/>
  <c r="N86" s="1"/>
  <c r="K86"/>
  <c r="J86"/>
  <c r="I86"/>
  <c r="M85"/>
  <c r="N85" s="1"/>
  <c r="L85"/>
  <c r="K85"/>
  <c r="J85"/>
  <c r="I85"/>
  <c r="M84"/>
  <c r="L84"/>
  <c r="K84"/>
  <c r="J84"/>
  <c r="N84" s="1"/>
  <c r="I84"/>
  <c r="M83"/>
  <c r="L83"/>
  <c r="K83"/>
  <c r="J83"/>
  <c r="I83"/>
  <c r="M82"/>
  <c r="L82"/>
  <c r="N82" s="1"/>
  <c r="K82"/>
  <c r="J82"/>
  <c r="I82"/>
  <c r="M81"/>
  <c r="N81" s="1"/>
  <c r="L81"/>
  <c r="K81"/>
  <c r="J81"/>
  <c r="I81"/>
  <c r="M80"/>
  <c r="L80"/>
  <c r="K80"/>
  <c r="J80"/>
  <c r="N80" s="1"/>
  <c r="I80"/>
  <c r="M79"/>
  <c r="L79"/>
  <c r="K79"/>
  <c r="J79"/>
  <c r="I79"/>
  <c r="M78"/>
  <c r="L78"/>
  <c r="K78"/>
  <c r="J78"/>
  <c r="I78"/>
  <c r="M77"/>
  <c r="N77" s="1"/>
  <c r="L77"/>
  <c r="K77"/>
  <c r="J77"/>
  <c r="I77"/>
  <c r="M76"/>
  <c r="L76"/>
  <c r="K76"/>
  <c r="J76"/>
  <c r="N76" s="1"/>
  <c r="I76"/>
  <c r="M75"/>
  <c r="L75"/>
  <c r="K75"/>
  <c r="J75"/>
  <c r="I75"/>
  <c r="M74"/>
  <c r="L74"/>
  <c r="K74"/>
  <c r="J74"/>
  <c r="I74"/>
  <c r="M73"/>
  <c r="N73" s="1"/>
  <c r="L73"/>
  <c r="K73"/>
  <c r="J73"/>
  <c r="I73"/>
  <c r="M72"/>
  <c r="L72"/>
  <c r="K72"/>
  <c r="J72"/>
  <c r="N72" s="1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N68" s="1"/>
  <c r="I68"/>
  <c r="M67"/>
  <c r="L67"/>
  <c r="K67"/>
  <c r="J67"/>
  <c r="I67"/>
  <c r="M66"/>
  <c r="L66"/>
  <c r="N66" s="1"/>
  <c r="K66"/>
  <c r="J66"/>
  <c r="I66"/>
  <c r="M65"/>
  <c r="N65" s="1"/>
  <c r="L65"/>
  <c r="K65"/>
  <c r="J65"/>
  <c r="I65"/>
  <c r="M64"/>
  <c r="L64"/>
  <c r="K64"/>
  <c r="J64"/>
  <c r="I64"/>
  <c r="M63"/>
  <c r="L63"/>
  <c r="K63"/>
  <c r="J63"/>
  <c r="I63"/>
  <c r="M62"/>
  <c r="L62"/>
  <c r="N62" s="1"/>
  <c r="K62"/>
  <c r="J62"/>
  <c r="I62"/>
  <c r="M61"/>
  <c r="N61" s="1"/>
  <c r="L61"/>
  <c r="K61"/>
  <c r="J61"/>
  <c r="I61"/>
  <c r="M60"/>
  <c r="L60"/>
  <c r="K60"/>
  <c r="J60"/>
  <c r="N60" s="1"/>
  <c r="I60"/>
  <c r="M59"/>
  <c r="L59"/>
  <c r="K59"/>
  <c r="J59"/>
  <c r="I59"/>
  <c r="M58"/>
  <c r="L58"/>
  <c r="N58" s="1"/>
  <c r="K58"/>
  <c r="J58"/>
  <c r="I58"/>
  <c r="M57"/>
  <c r="N57" s="1"/>
  <c r="L57"/>
  <c r="K57"/>
  <c r="J57"/>
  <c r="I57"/>
  <c r="M56"/>
  <c r="L56"/>
  <c r="K56"/>
  <c r="J56"/>
  <c r="N56" s="1"/>
  <c r="I56"/>
  <c r="M55"/>
  <c r="L55"/>
  <c r="K55"/>
  <c r="J55"/>
  <c r="I55"/>
  <c r="M54"/>
  <c r="L54"/>
  <c r="N54" s="1"/>
  <c r="K54"/>
  <c r="J54"/>
  <c r="I54"/>
  <c r="M53"/>
  <c r="N53" s="1"/>
  <c r="L53"/>
  <c r="K53"/>
  <c r="J53"/>
  <c r="I53"/>
  <c r="M52"/>
  <c r="L52"/>
  <c r="K52"/>
  <c r="J52"/>
  <c r="N52" s="1"/>
  <c r="I52"/>
  <c r="M51"/>
  <c r="L51"/>
  <c r="K51"/>
  <c r="J51"/>
  <c r="I51"/>
  <c r="M50"/>
  <c r="L50"/>
  <c r="K50"/>
  <c r="J50"/>
  <c r="I50"/>
  <c r="M49"/>
  <c r="N49" s="1"/>
  <c r="L49"/>
  <c r="K49"/>
  <c r="J49"/>
  <c r="I49"/>
  <c r="M48"/>
  <c r="L48"/>
  <c r="K48"/>
  <c r="J48"/>
  <c r="N48" s="1"/>
  <c r="I48"/>
  <c r="M47"/>
  <c r="L47"/>
  <c r="K47"/>
  <c r="J47"/>
  <c r="I47"/>
  <c r="M46"/>
  <c r="L46"/>
  <c r="N46" s="1"/>
  <c r="K46"/>
  <c r="J46"/>
  <c r="I46"/>
  <c r="M45"/>
  <c r="N45" s="1"/>
  <c r="L45"/>
  <c r="K45"/>
  <c r="J45"/>
  <c r="I45"/>
  <c r="M44"/>
  <c r="L44"/>
  <c r="K44"/>
  <c r="J44"/>
  <c r="N44" s="1"/>
  <c r="I44"/>
  <c r="M43"/>
  <c r="L43"/>
  <c r="K43"/>
  <c r="J43"/>
  <c r="I43"/>
  <c r="M42"/>
  <c r="L42"/>
  <c r="N42" s="1"/>
  <c r="K42"/>
  <c r="J42"/>
  <c r="I42"/>
  <c r="M41"/>
  <c r="N41" s="1"/>
  <c r="L41"/>
  <c r="K41"/>
  <c r="J41"/>
  <c r="I41"/>
  <c r="M40"/>
  <c r="L40"/>
  <c r="K40"/>
  <c r="J40"/>
  <c r="N40" s="1"/>
  <c r="I40"/>
  <c r="M39"/>
  <c r="L39"/>
  <c r="K39"/>
  <c r="J39"/>
  <c r="I39"/>
  <c r="M38"/>
  <c r="L38"/>
  <c r="N38" s="1"/>
  <c r="K38"/>
  <c r="J38"/>
  <c r="I38"/>
  <c r="M37"/>
  <c r="N37" s="1"/>
  <c r="L37"/>
  <c r="K37"/>
  <c r="J37"/>
  <c r="I37"/>
  <c r="M36"/>
  <c r="L36"/>
  <c r="K36"/>
  <c r="J36"/>
  <c r="I36"/>
  <c r="M35"/>
  <c r="L35"/>
  <c r="K35"/>
  <c r="J35"/>
  <c r="I35"/>
  <c r="M34"/>
  <c r="L34"/>
  <c r="N34" s="1"/>
  <c r="K34"/>
  <c r="J34"/>
  <c r="I34"/>
  <c r="M33"/>
  <c r="N33" s="1"/>
  <c r="L33"/>
  <c r="K33"/>
  <c r="J33"/>
  <c r="I33"/>
  <c r="M32"/>
  <c r="L32"/>
  <c r="K32"/>
  <c r="J32"/>
  <c r="N32" s="1"/>
  <c r="I32"/>
  <c r="M31"/>
  <c r="L31"/>
  <c r="K31"/>
  <c r="J31"/>
  <c r="I31"/>
  <c r="M30"/>
  <c r="L30"/>
  <c r="N30" s="1"/>
  <c r="K30"/>
  <c r="J30"/>
  <c r="I30"/>
  <c r="M29"/>
  <c r="N29" s="1"/>
  <c r="L29"/>
  <c r="K29"/>
  <c r="J29"/>
  <c r="I29"/>
  <c r="M28"/>
  <c r="L28"/>
  <c r="K28"/>
  <c r="J28"/>
  <c r="I28"/>
  <c r="M27"/>
  <c r="L27"/>
  <c r="K27"/>
  <c r="J27"/>
  <c r="I27"/>
  <c r="M26"/>
  <c r="L26"/>
  <c r="N26" s="1"/>
  <c r="K26"/>
  <c r="J26"/>
  <c r="I26"/>
  <c r="M25"/>
  <c r="N25" s="1"/>
  <c r="L25"/>
  <c r="K25"/>
  <c r="J25"/>
  <c r="I25"/>
  <c r="M24"/>
  <c r="L24"/>
  <c r="K24"/>
  <c r="J24"/>
  <c r="N24" s="1"/>
  <c r="I24"/>
  <c r="M23"/>
  <c r="L23"/>
  <c r="K23"/>
  <c r="J23"/>
  <c r="I23"/>
  <c r="M22"/>
  <c r="L22"/>
  <c r="N22" s="1"/>
  <c r="K22"/>
  <c r="J22"/>
  <c r="I22"/>
  <c r="M21"/>
  <c r="N21" s="1"/>
  <c r="L21"/>
  <c r="K21"/>
  <c r="J21"/>
  <c r="I21"/>
  <c r="M20"/>
  <c r="L20"/>
  <c r="K20"/>
  <c r="J20"/>
  <c r="I20"/>
  <c r="M19"/>
  <c r="L19"/>
  <c r="K19"/>
  <c r="J19"/>
  <c r="I19"/>
  <c r="M18"/>
  <c r="L18"/>
  <c r="N18" s="1"/>
  <c r="K18"/>
  <c r="J18"/>
  <c r="I18"/>
  <c r="M17"/>
  <c r="N17" s="1"/>
  <c r="L17"/>
  <c r="K17"/>
  <c r="J17"/>
  <c r="I17"/>
  <c r="M16"/>
  <c r="L16"/>
  <c r="K16"/>
  <c r="J16"/>
  <c r="N16" s="1"/>
  <c r="I16"/>
  <c r="M15"/>
  <c r="L15"/>
  <c r="K15"/>
  <c r="J15"/>
  <c r="I15"/>
  <c r="M14"/>
  <c r="L14"/>
  <c r="N14" s="1"/>
  <c r="K14"/>
  <c r="J14"/>
  <c r="I14"/>
  <c r="M13"/>
  <c r="N13" s="1"/>
  <c r="L13"/>
  <c r="K13"/>
  <c r="J13"/>
  <c r="I13"/>
  <c r="M12"/>
  <c r="L12"/>
  <c r="K12"/>
  <c r="J12"/>
  <c r="N12" s="1"/>
  <c r="I12"/>
  <c r="M11"/>
  <c r="L11"/>
  <c r="K11"/>
  <c r="J11"/>
  <c r="I11"/>
  <c r="M10"/>
  <c r="L10"/>
  <c r="N10" s="1"/>
  <c r="K10"/>
  <c r="J10"/>
  <c r="I10"/>
  <c r="M9"/>
  <c r="N9" s="1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M99" s="1"/>
  <c r="L5"/>
  <c r="K5"/>
  <c r="J5"/>
  <c r="I5"/>
  <c r="M4"/>
  <c r="L4"/>
  <c r="K4"/>
  <c r="J4"/>
  <c r="N4" s="1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N93" s="1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N89" s="1"/>
  <c r="M88"/>
  <c r="L88"/>
  <c r="K88"/>
  <c r="J88"/>
  <c r="N88" s="1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N81" s="1"/>
  <c r="M80"/>
  <c r="L80"/>
  <c r="K80"/>
  <c r="J80"/>
  <c r="I80"/>
  <c r="M79"/>
  <c r="L79"/>
  <c r="K79"/>
  <c r="J79"/>
  <c r="I79"/>
  <c r="M78"/>
  <c r="L78"/>
  <c r="N78" s="1"/>
  <c r="K78"/>
  <c r="J78"/>
  <c r="I78"/>
  <c r="M77"/>
  <c r="L77"/>
  <c r="K77"/>
  <c r="J77"/>
  <c r="I77"/>
  <c r="N77" s="1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J71"/>
  <c r="I71"/>
  <c r="M70"/>
  <c r="L70"/>
  <c r="N70" s="1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I67"/>
  <c r="M66"/>
  <c r="L66"/>
  <c r="N66" s="1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N62" s="1"/>
  <c r="K62"/>
  <c r="J62"/>
  <c r="I62"/>
  <c r="M61"/>
  <c r="L61"/>
  <c r="K61"/>
  <c r="J61"/>
  <c r="I61"/>
  <c r="N61" s="1"/>
  <c r="M60"/>
  <c r="L60"/>
  <c r="K60"/>
  <c r="J60"/>
  <c r="I60"/>
  <c r="M59"/>
  <c r="L59"/>
  <c r="K59"/>
  <c r="J59"/>
  <c r="I59"/>
  <c r="M58"/>
  <c r="L58"/>
  <c r="N58" s="1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N53" s="1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I99" s="1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N82" s="1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N70" s="1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N62" s="1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N46" s="1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N30" s="1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N26" s="1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N18" s="1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N10" s="1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L99" s="1"/>
  <c r="K3"/>
  <c r="J3"/>
  <c r="M98" i="55"/>
  <c r="L98"/>
  <c r="K98"/>
  <c r="J98"/>
  <c r="I98"/>
  <c r="M97"/>
  <c r="N97" s="1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N93" s="1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N89" s="1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N85" s="1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N77" s="1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N69" s="1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N61" s="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N45" s="1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N29" s="1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N13" s="1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N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N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U50"/>
  <c r="N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N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N27"/>
  <c r="F27"/>
  <c r="U26"/>
  <c r="F26"/>
  <c r="U25"/>
  <c r="F25"/>
  <c r="U24"/>
  <c r="F24"/>
  <c r="U23"/>
  <c r="F23"/>
  <c r="U22"/>
  <c r="F22"/>
  <c r="U21"/>
  <c r="F21"/>
  <c r="U20"/>
  <c r="N20"/>
  <c r="F20"/>
  <c r="U19"/>
  <c r="F19"/>
  <c r="U18"/>
  <c r="F18"/>
  <c r="U17"/>
  <c r="F17"/>
  <c r="U16"/>
  <c r="F16"/>
  <c r="U15"/>
  <c r="U14"/>
  <c r="F14"/>
  <c r="U13"/>
  <c r="F13"/>
  <c r="U12"/>
  <c r="F12"/>
  <c r="U11"/>
  <c r="F11"/>
  <c r="U10"/>
  <c r="F10"/>
  <c r="U9"/>
  <c r="F9"/>
  <c r="U8"/>
  <c r="N8"/>
  <c r="F8"/>
  <c r="U7"/>
  <c r="F7"/>
  <c r="U6"/>
  <c r="F6"/>
  <c r="U5"/>
  <c r="N5"/>
  <c r="F5"/>
  <c r="U4"/>
  <c r="F4"/>
  <c r="U3"/>
  <c r="K99"/>
  <c r="I99"/>
  <c r="A1"/>
  <c r="T99" i="62"/>
  <c r="S99"/>
  <c r="R99"/>
  <c r="Q99"/>
  <c r="P99"/>
  <c r="U98"/>
  <c r="N98"/>
  <c r="F98"/>
  <c r="U97"/>
  <c r="F97"/>
  <c r="U96"/>
  <c r="F96"/>
  <c r="U95"/>
  <c r="N95"/>
  <c r="F95"/>
  <c r="U94"/>
  <c r="AD93"/>
  <c r="U93"/>
  <c r="F93"/>
  <c r="AD92"/>
  <c r="U92"/>
  <c r="U91"/>
  <c r="N91"/>
  <c r="F91"/>
  <c r="U90"/>
  <c r="N90"/>
  <c r="F90"/>
  <c r="AD89"/>
  <c r="U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F81"/>
  <c r="U80"/>
  <c r="F80"/>
  <c r="U79"/>
  <c r="N79"/>
  <c r="AC78"/>
  <c r="U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F70"/>
  <c r="AD69"/>
  <c r="U69"/>
  <c r="F69"/>
  <c r="U68"/>
  <c r="F68"/>
  <c r="U67"/>
  <c r="N67"/>
  <c r="F67"/>
  <c r="AD66"/>
  <c r="U66"/>
  <c r="F66"/>
  <c r="AD65"/>
  <c r="U65"/>
  <c r="F65"/>
  <c r="U64"/>
  <c r="F64"/>
  <c r="U63"/>
  <c r="N63"/>
  <c r="F63"/>
  <c r="AC62"/>
  <c r="U62"/>
  <c r="F62"/>
  <c r="U61"/>
  <c r="F61"/>
  <c r="U60"/>
  <c r="U59"/>
  <c r="N59"/>
  <c r="U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N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N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N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F30"/>
  <c r="U29"/>
  <c r="F29"/>
  <c r="U28"/>
  <c r="N28"/>
  <c r="F28"/>
  <c r="U27"/>
  <c r="N27"/>
  <c r="F27"/>
  <c r="U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N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U21"/>
  <c r="F21"/>
  <c r="U20"/>
  <c r="F20"/>
  <c r="U19"/>
  <c r="F19"/>
  <c r="U18"/>
  <c r="F18"/>
  <c r="U17"/>
  <c r="F17"/>
  <c r="U16"/>
  <c r="F16"/>
  <c r="U15"/>
  <c r="F15"/>
  <c r="U14"/>
  <c r="F14"/>
  <c r="U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K99"/>
  <c r="J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U93"/>
  <c r="F93"/>
  <c r="U92"/>
  <c r="F92"/>
  <c r="U91"/>
  <c r="F91"/>
  <c r="U90"/>
  <c r="F90"/>
  <c r="U89"/>
  <c r="F89"/>
  <c r="U88"/>
  <c r="N88"/>
  <c r="F88"/>
  <c r="U87"/>
  <c r="F87"/>
  <c r="U86"/>
  <c r="F86"/>
  <c r="U85"/>
  <c r="F85"/>
  <c r="U84"/>
  <c r="F84"/>
  <c r="U83"/>
  <c r="U82"/>
  <c r="F82"/>
  <c r="U81"/>
  <c r="N81"/>
  <c r="F81"/>
  <c r="U80"/>
  <c r="F80"/>
  <c r="U79"/>
  <c r="F79"/>
  <c r="U78"/>
  <c r="F78"/>
  <c r="U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F69"/>
  <c r="U68"/>
  <c r="N68"/>
  <c r="F68"/>
  <c r="U67"/>
  <c r="F67"/>
  <c r="U66"/>
  <c r="F66"/>
  <c r="U65"/>
  <c r="N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F48"/>
  <c r="U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U10"/>
  <c r="F10"/>
  <c r="U9"/>
  <c r="U8"/>
  <c r="F8"/>
  <c r="U7"/>
  <c r="N7"/>
  <c r="F7"/>
  <c r="U6"/>
  <c r="N6"/>
  <c r="F6"/>
  <c r="U5"/>
  <c r="U4"/>
  <c r="U3"/>
  <c r="L99"/>
  <c r="A1"/>
  <c r="F94" l="1"/>
  <c r="F52"/>
  <c r="F4"/>
  <c r="F84" i="58"/>
  <c r="F70"/>
  <c r="F68"/>
  <c r="F38"/>
  <c r="F87" i="56"/>
  <c r="N92" i="62"/>
  <c r="N96"/>
  <c r="N24" i="61"/>
  <c r="N28"/>
  <c r="N40"/>
  <c r="N48"/>
  <c r="N52"/>
  <c r="N56"/>
  <c r="N60"/>
  <c r="N68"/>
  <c r="N42"/>
  <c r="N50"/>
  <c r="N58"/>
  <c r="N66"/>
  <c r="N74"/>
  <c r="N78"/>
  <c r="N86"/>
  <c r="N90"/>
  <c r="N94"/>
  <c r="N72"/>
  <c r="N76"/>
  <c r="N5" i="56"/>
  <c r="N7"/>
  <c r="N11"/>
  <c r="N15"/>
  <c r="N18"/>
  <c r="N19"/>
  <c r="N23"/>
  <c r="N27"/>
  <c r="N31"/>
  <c r="N34"/>
  <c r="N35"/>
  <c r="N37"/>
  <c r="N39"/>
  <c r="N43"/>
  <c r="N50"/>
  <c r="N51"/>
  <c r="L99" i="63"/>
  <c r="N6"/>
  <c r="N22" i="61"/>
  <c r="N97" i="62"/>
  <c r="J99" i="63"/>
  <c r="N17" i="56"/>
  <c r="N21"/>
  <c r="N33"/>
  <c r="N49"/>
  <c r="N53"/>
  <c r="N61"/>
  <c r="N69"/>
  <c r="N77"/>
  <c r="C99" i="63"/>
  <c r="F59" i="62"/>
  <c r="F26"/>
  <c r="F94"/>
  <c r="F92"/>
  <c r="F60"/>
  <c r="F48"/>
  <c r="F95" i="56"/>
  <c r="F22"/>
  <c r="F41"/>
  <c r="F13"/>
  <c r="C99" i="55"/>
  <c r="C99" i="57"/>
  <c r="F51" i="63"/>
  <c r="F15"/>
  <c r="B99"/>
  <c r="F79" i="62"/>
  <c r="F13" i="61"/>
  <c r="B99"/>
  <c r="F75"/>
  <c r="F76" i="56"/>
  <c r="F65"/>
  <c r="F63"/>
  <c r="C99"/>
  <c r="B99"/>
  <c r="F83" i="55"/>
  <c r="F47"/>
  <c r="F11"/>
  <c r="F15" i="58"/>
  <c r="F31" i="57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O30" s="1"/>
  <c r="N38"/>
  <c r="O38" s="1"/>
  <c r="N42"/>
  <c r="O42" s="1"/>
  <c r="N46"/>
  <c r="N54"/>
  <c r="O54" s="1"/>
  <c r="N58"/>
  <c r="O58" s="1"/>
  <c r="N62"/>
  <c r="N66"/>
  <c r="N70"/>
  <c r="O70" s="1"/>
  <c r="N74"/>
  <c r="O74" s="1"/>
  <c r="N78"/>
  <c r="O78" s="1"/>
  <c r="N9"/>
  <c r="N13"/>
  <c r="N25"/>
  <c r="N29"/>
  <c r="N41"/>
  <c r="O41" s="1"/>
  <c r="N45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O78" s="1"/>
  <c r="N79"/>
  <c r="N82"/>
  <c r="N83"/>
  <c r="N86"/>
  <c r="O86" s="1"/>
  <c r="N87"/>
  <c r="N90"/>
  <c r="N91"/>
  <c r="N95"/>
  <c r="O95" s="1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O63" s="1"/>
  <c r="N64"/>
  <c r="N67"/>
  <c r="O67" s="1"/>
  <c r="N68"/>
  <c r="N71"/>
  <c r="N72"/>
  <c r="N75"/>
  <c r="N76"/>
  <c r="N79"/>
  <c r="O79" s="1"/>
  <c r="N80"/>
  <c r="N83"/>
  <c r="O83" s="1"/>
  <c r="N84"/>
  <c r="N87"/>
  <c r="N88"/>
  <c r="N91"/>
  <c r="O91" s="1"/>
  <c r="N92"/>
  <c r="N95"/>
  <c r="N96"/>
  <c r="I99"/>
  <c r="N81"/>
  <c r="O81" s="1"/>
  <c r="N82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M54" i="66"/>
  <c r="D54" i="57" s="1"/>
  <c r="M50" i="66"/>
  <c r="D50" i="57" s="1"/>
  <c r="M46" i="66"/>
  <c r="D46" i="57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11" i="55"/>
  <c r="O13"/>
  <c r="V13"/>
  <c r="V48"/>
  <c r="O48"/>
  <c r="V56"/>
  <c r="V9"/>
  <c r="V24"/>
  <c r="V31"/>
  <c r="V43"/>
  <c r="V87"/>
  <c r="V98"/>
  <c r="O98"/>
  <c r="V10" i="56"/>
  <c r="V19"/>
  <c r="O19"/>
  <c r="V24"/>
  <c r="V26"/>
  <c r="O26"/>
  <c r="V35"/>
  <c r="O35"/>
  <c r="V40"/>
  <c r="V42"/>
  <c r="V51"/>
  <c r="O51"/>
  <c r="N8" i="55"/>
  <c r="F9"/>
  <c r="I99"/>
  <c r="M99"/>
  <c r="N12"/>
  <c r="F13"/>
  <c r="V22"/>
  <c r="G26"/>
  <c r="N28"/>
  <c r="F29"/>
  <c r="V38"/>
  <c r="G42"/>
  <c r="N44"/>
  <c r="O44" s="1"/>
  <c r="F45"/>
  <c r="V54"/>
  <c r="G58"/>
  <c r="N60"/>
  <c r="F61"/>
  <c r="O64"/>
  <c r="O72"/>
  <c r="O80"/>
  <c r="O45" i="56"/>
  <c r="O73"/>
  <c r="V3" i="55"/>
  <c r="V62"/>
  <c r="V66"/>
  <c r="O66"/>
  <c r="V74"/>
  <c r="O74"/>
  <c r="V82"/>
  <c r="O94"/>
  <c r="V6" i="56"/>
  <c r="O6"/>
  <c r="V22"/>
  <c r="V31"/>
  <c r="O31"/>
  <c r="V36"/>
  <c r="V38"/>
  <c r="V47"/>
  <c r="O47"/>
  <c r="V52"/>
  <c r="V54"/>
  <c r="V59"/>
  <c r="V62"/>
  <c r="O62"/>
  <c r="V67"/>
  <c r="V70"/>
  <c r="V75"/>
  <c r="V78"/>
  <c r="V83"/>
  <c r="V86"/>
  <c r="V91"/>
  <c r="V94"/>
  <c r="O17" i="55"/>
  <c r="V17"/>
  <c r="V44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O35"/>
  <c r="N36"/>
  <c r="O36" s="1"/>
  <c r="F37"/>
  <c r="G50"/>
  <c r="O51"/>
  <c r="N52"/>
  <c r="O52" s="1"/>
  <c r="F53"/>
  <c r="O68"/>
  <c r="O76"/>
  <c r="O5" i="56"/>
  <c r="O37"/>
  <c r="O53"/>
  <c r="O61"/>
  <c r="V70" i="55"/>
  <c r="O70"/>
  <c r="V78"/>
  <c r="V91"/>
  <c r="V7" i="56"/>
  <c r="O7"/>
  <c r="V14"/>
  <c r="O14"/>
  <c r="O23"/>
  <c r="V28"/>
  <c r="V30"/>
  <c r="O39"/>
  <c r="V44"/>
  <c r="V46"/>
  <c r="O46"/>
  <c r="V55"/>
  <c r="V58"/>
  <c r="V63"/>
  <c r="V66"/>
  <c r="O66"/>
  <c r="V71"/>
  <c r="V79"/>
  <c r="V82"/>
  <c r="V87"/>
  <c r="V90"/>
  <c r="V95"/>
  <c r="O95"/>
  <c r="V98"/>
  <c r="J99" i="55"/>
  <c r="G6"/>
  <c r="N24"/>
  <c r="O24" s="1"/>
  <c r="N40"/>
  <c r="N56"/>
  <c r="O56" s="1"/>
  <c r="V67"/>
  <c r="V71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F3" i="56"/>
  <c r="F99" s="1"/>
  <c r="V5"/>
  <c r="V9"/>
  <c r="V25"/>
  <c r="V33"/>
  <c r="V37"/>
  <c r="V45"/>
  <c r="V49"/>
  <c r="V53"/>
  <c r="V57"/>
  <c r="V61"/>
  <c r="V69"/>
  <c r="V73"/>
  <c r="V81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0" i="58" l="1"/>
  <c r="O56" i="56"/>
  <c r="O69"/>
  <c r="O77"/>
  <c r="O49"/>
  <c r="O33"/>
  <c r="O11" i="57"/>
  <c r="O29" i="56"/>
  <c r="O3" i="55"/>
  <c r="O87"/>
  <c r="O4"/>
  <c r="O74" i="58"/>
  <c r="O42"/>
  <c r="O26"/>
  <c r="O85" i="56"/>
  <c r="O96"/>
  <c r="O82"/>
  <c r="O48"/>
  <c r="O24"/>
  <c r="O38" i="55"/>
  <c r="O40"/>
  <c r="O87" i="56"/>
  <c r="O71"/>
  <c r="V29"/>
  <c r="V21"/>
  <c r="O91" i="55"/>
  <c r="G83"/>
  <c r="V83" s="1"/>
  <c r="G79"/>
  <c r="V79" s="1"/>
  <c r="G47"/>
  <c r="V47" s="1"/>
  <c r="O43"/>
  <c r="G27"/>
  <c r="V27" s="1"/>
  <c r="V4"/>
  <c r="V92"/>
  <c r="O7"/>
  <c r="O63"/>
  <c r="O29" i="58"/>
  <c r="V74"/>
  <c r="O14"/>
  <c r="O66"/>
  <c r="O57"/>
  <c r="G90" i="57"/>
  <c r="V90" s="1"/>
  <c r="G58"/>
  <c r="V58" s="1"/>
  <c r="V97" i="58"/>
  <c r="V61"/>
  <c r="V42"/>
  <c r="V26"/>
  <c r="V25"/>
  <c r="V65"/>
  <c r="G86" i="57"/>
  <c r="O86" s="1"/>
  <c r="G70"/>
  <c r="V70" s="1"/>
  <c r="G54"/>
  <c r="V54" s="1"/>
  <c r="G42"/>
  <c r="V42" s="1"/>
  <c r="G34"/>
  <c r="V34" s="1"/>
  <c r="G6"/>
  <c r="O6" s="1"/>
  <c r="G8" i="56"/>
  <c r="V8" s="1"/>
  <c r="O48" i="57"/>
  <c r="O93" i="56"/>
  <c r="O9"/>
  <c r="O68"/>
  <c r="O71" i="55"/>
  <c r="O9" i="58"/>
  <c r="O64" i="57"/>
  <c r="O40" i="56"/>
  <c r="O13"/>
  <c r="O80"/>
  <c r="O75"/>
  <c r="O55"/>
  <c r="O25"/>
  <c r="G96" i="55"/>
  <c r="O90"/>
  <c r="G88"/>
  <c r="O88" s="1"/>
  <c r="O82"/>
  <c r="G34"/>
  <c r="V34" s="1"/>
  <c r="O16"/>
  <c r="O59" i="56"/>
  <c r="V15"/>
  <c r="E99"/>
  <c r="G4"/>
  <c r="V4" s="1"/>
  <c r="O92"/>
  <c r="O88"/>
  <c r="O84"/>
  <c r="O76"/>
  <c r="O72"/>
  <c r="O64"/>
  <c r="O60"/>
  <c r="O52"/>
  <c r="O44"/>
  <c r="O36"/>
  <c r="O28"/>
  <c r="O46" i="55"/>
  <c r="O32"/>
  <c r="O22"/>
  <c r="O14"/>
  <c r="O12"/>
  <c r="O11"/>
  <c r="E99"/>
  <c r="G10"/>
  <c r="V10" s="1"/>
  <c r="O84"/>
  <c r="O62"/>
  <c r="O60"/>
  <c r="O28"/>
  <c r="D99"/>
  <c r="O9"/>
  <c r="V93" i="58"/>
  <c r="V77"/>
  <c r="O45"/>
  <c r="V41"/>
  <c r="O6"/>
  <c r="G98" i="57"/>
  <c r="V98" s="1"/>
  <c r="G66"/>
  <c r="V66" s="1"/>
  <c r="G50"/>
  <c r="V50" s="1"/>
  <c r="G18"/>
  <c r="O18" s="1"/>
  <c r="G91" i="58"/>
  <c r="G75"/>
  <c r="O75" s="1"/>
  <c r="G59"/>
  <c r="O53"/>
  <c r="G43"/>
  <c r="V43" s="1"/>
  <c r="V37"/>
  <c r="G27"/>
  <c r="O17"/>
  <c r="G11"/>
  <c r="V11" s="1"/>
  <c r="E99"/>
  <c r="O81"/>
  <c r="O22"/>
  <c r="D99"/>
  <c r="G94" i="57"/>
  <c r="V94" s="1"/>
  <c r="G82"/>
  <c r="V82" s="1"/>
  <c r="G62"/>
  <c r="V62" s="1"/>
  <c r="G46"/>
  <c r="V46" s="1"/>
  <c r="G26"/>
  <c r="V26" s="1"/>
  <c r="G25"/>
  <c r="V25" s="1"/>
  <c r="G10"/>
  <c r="V10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O78"/>
  <c r="V63"/>
  <c r="V12"/>
  <c r="AD99" i="63"/>
  <c r="AC99"/>
  <c r="AC99" i="62"/>
  <c r="AD99"/>
  <c r="AC99" i="61"/>
  <c r="O90" i="57"/>
  <c r="V64"/>
  <c r="O31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F99" i="57"/>
  <c r="O80"/>
  <c r="V80"/>
  <c r="O6" i="55"/>
  <c r="V6"/>
  <c r="V26"/>
  <c r="O26"/>
  <c r="O70" i="57" l="1"/>
  <c r="O10" i="55"/>
  <c r="O54" i="57"/>
  <c r="O9"/>
  <c r="O98"/>
  <c r="O62"/>
  <c r="O34"/>
  <c r="V86"/>
  <c r="V6"/>
  <c r="V88" i="55"/>
  <c r="O83"/>
  <c r="O79"/>
  <c r="O8" i="56"/>
  <c r="O27" i="55"/>
  <c r="O11" i="58"/>
  <c r="O58" i="57"/>
  <c r="O46"/>
  <c r="O42"/>
  <c r="O50"/>
  <c r="O66"/>
  <c r="O10"/>
  <c r="O56" i="58"/>
  <c r="O26" i="57"/>
  <c r="O96" i="55"/>
  <c r="V96"/>
  <c r="O49"/>
  <c r="O4" i="56"/>
  <c r="O12"/>
  <c r="O43" i="58"/>
  <c r="V18" i="57"/>
  <c r="O77"/>
  <c r="O25"/>
  <c r="V91" i="58"/>
  <c r="O91"/>
  <c r="V75"/>
  <c r="O59"/>
  <c r="V59"/>
  <c r="O27"/>
  <c r="V27"/>
  <c r="O94" i="57"/>
  <c r="O82"/>
  <c r="O61"/>
  <c r="V53"/>
  <c r="V45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DG67" s="1"/>
  <c r="C67" i="40" s="1"/>
  <c r="AY24" i="5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DJ5" s="1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AY4"/>
  <c r="AY6"/>
  <c r="AY8"/>
  <c r="DG8" s="1"/>
  <c r="C8" i="40" s="1"/>
  <c r="AY9" i="54"/>
  <c r="AY15"/>
  <c r="DJ15"/>
  <c r="F15" i="40" s="1"/>
  <c r="AY17" i="54"/>
  <c r="AY19"/>
  <c r="DJ19"/>
  <c r="F19" i="40" s="1"/>
  <c r="AY29" i="54"/>
  <c r="AY32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K6" i="54" l="1"/>
  <c r="CP26"/>
  <c r="CB61"/>
  <c r="DD87"/>
  <c r="DD71"/>
  <c r="DD55"/>
  <c r="F5" i="40"/>
  <c r="DK5" i="54"/>
  <c r="CW15"/>
  <c r="CW74"/>
  <c r="CP44"/>
  <c r="CI17"/>
  <c r="CI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99" i="29"/>
  <c r="AE99" i="26"/>
  <c r="AE99" i="27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9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N21" i="29" s="1"/>
  <c r="V21" i="53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T60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N79" i="27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<sst xmlns="http://schemas.openxmlformats.org/spreadsheetml/2006/main" count="8259" uniqueCount="509">
  <si>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</si>
  <si>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</si>
  <si>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</si>
  <si>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</si>
  <si>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</si>
  <si>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</si>
  <si>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</si>
  <si>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</si>
  <si>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</si>
  <si>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</si>
  <si>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</si>
  <si>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</si>
  <si>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</si>
  <si>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</si>
  <si>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</si>
  <si>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</si>
  <si>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</si>
  <si>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</si>
  <si>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</si>
  <si>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</si>
  <si>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</si>
  <si>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</si>
  <si>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</si>
  <si>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</si>
  <si>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</si>
  <si>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</si>
  <si>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</si>
  <si>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</si>
  <si>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</si>
  <si>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</si>
  <si>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</si>
  <si>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</si>
  <si>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</si>
  <si>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</si>
  <si>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</si>
  <si>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</si>
  <si>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</si>
  <si>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</si>
  <si>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</si>
  <si>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</si>
  <si>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</si>
  <si>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</si>
  <si>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</si>
  <si>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</si>
  <si>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</si>
  <si>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</si>
  <si>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</si>
  <si>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</si>
  <si>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</si>
  <si>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</si>
  <si>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</si>
  <si>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</si>
  <si>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</si>
  <si>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</si>
  <si>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</si>
  <si>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</si>
  <si>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</si>
  <si>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</si>
  <si>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</si>
  <si>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</si>
  <si>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</si>
  <si>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</si>
  <si>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</si>
  <si>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</si>
  <si>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</si>
  <si>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</si>
  <si>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</si>
  <si>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</si>
  <si>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</si>
  <si>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</si>
  <si>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</si>
  <si>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</si>
  <si>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</si>
  <si>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</si>
  <si>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</si>
  <si>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</si>
  <si>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</si>
  <si>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</si>
  <si>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</si>
  <si>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</si>
  <si>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</si>
  <si>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</si>
  <si>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</si>
  <si>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</si>
  <si>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</si>
  <si>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</si>
  <si>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</si>
  <si>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</si>
  <si>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</si>
  <si>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</si>
  <si>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</si>
  <si>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</si>
  <si>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</si>
  <si>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</si>
  <si>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</si>
  <si>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</si>
  <si>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</si>
  <si>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</si>
  <si>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</si>
  <si>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</si>
  <si>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</si>
  <si>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</si>
  <si>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</si>
  <si>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</si>
  <si>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</si>
  <si>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</si>
  <si>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</si>
  <si>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</si>
  <si>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</si>
  <si>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</si>
  <si>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</si>
  <si>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</si>
  <si>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</si>
  <si>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</si>
  <si>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</si>
  <si>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</si>
  <si>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</si>
  <si>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</si>
  <si>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</si>
  <si>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</si>
  <si>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</si>
  <si>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</si>
  <si>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</si>
  <si>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</si>
  <si>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</si>
  <si>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</si>
  <si>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</si>
  <si>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</si>
  <si>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</si>
  <si>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</si>
  <si>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</si>
  <si>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</si>
  <si>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</si>
  <si>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</si>
  <si>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</si>
  <si>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</si>
  <si>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</si>
  <si>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</si>
  <si>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</si>
  <si>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</si>
  <si>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</si>
  <si>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</si>
  <si>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</si>
  <si>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</si>
  <si>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</si>
  <si>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</si>
  <si>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</si>
  <si>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</si>
  <si>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</si>
  <si>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</si>
  <si>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</si>
  <si>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</si>
  <si>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</si>
  <si>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</si>
  <si>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</si>
  <si>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</si>
  <si>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</si>
  <si>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</si>
  <si>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</si>
  <si>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</si>
  <si>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</si>
  <si>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</si>
  <si>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</si>
  <si>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</si>
  <si>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</si>
  <si>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</si>
  <si>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</si>
  <si>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</si>
  <si>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</si>
  <si>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</si>
  <si>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</si>
  <si>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</si>
  <si>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</si>
  <si>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</si>
  <si>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</si>
  <si>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</si>
  <si>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</si>
  <si>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</si>
  <si>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</si>
  <si>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</si>
  <si>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</si>
  <si>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</si>
  <si>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</si>
  <si>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</si>
  <si>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</si>
  <si>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</si>
  <si>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</si>
  <si>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</si>
  <si>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</si>
  <si>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</si>
  <si>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</si>
  <si>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</si>
  <si>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</si>
  <si>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</si>
  <si>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</si>
  <si>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</si>
  <si>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</si>
  <si>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</si>
  <si>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</si>
  <si>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</si>
  <si>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</si>
  <si>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</si>
  <si>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</si>
  <si>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</si>
  <si>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</si>
  <si>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</si>
  <si>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</si>
  <si>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</si>
  <si>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</si>
  <si>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</si>
  <si>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</si>
  <si>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</si>
  <si>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</si>
  <si>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</si>
  <si>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</si>
  <si>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</si>
  <si>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</si>
  <si>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</si>
  <si>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</si>
  <si>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</si>
  <si>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</si>
  <si>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</si>
  <si>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</si>
  <si>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</si>
  <si>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</si>
  <si>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</si>
  <si>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</si>
  <si>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</si>
  <si>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</si>
  <si>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</si>
  <si>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</si>
  <si>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</si>
  <si>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</si>
  <si>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</si>
  <si>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</si>
  <si>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</si>
  <si>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</si>
  <si>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</si>
  <si>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</si>
  <si>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</si>
  <si>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</si>
  <si>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</si>
  <si>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</si>
  <si>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</si>
  <si>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</si>
  <si>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</si>
  <si>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</si>
  <si>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</si>
  <si>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</si>
  <si>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</si>
  <si>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</si>
  <si>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</si>
  <si>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</si>
  <si>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</si>
  <si>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</si>
  <si>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</si>
  <si>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</si>
  <si>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</si>
  <si>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</si>
  <si>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</si>
  <si>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</si>
  <si>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</si>
  <si>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</si>
  <si>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</si>
  <si>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</si>
  <si>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</si>
  <si>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</si>
  <si>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</si>
  <si>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</si>
  <si>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</si>
  <si>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</si>
  <si>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</si>
  <si>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</si>
  <si>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</si>
  <si>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</si>
  <si>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</si>
  <si>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</si>
  <si>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</si>
  <si>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</si>
  <si>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</si>
  <si>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</si>
  <si>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</si>
  <si>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</si>
  <si>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</si>
  <si>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</si>
  <si>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</si>
  <si>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</si>
  <si>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</si>
  <si>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</si>
  <si>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</si>
  <si>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</si>
  <si>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</si>
  <si>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</si>
  <si>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</si>
  <si>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</si>
  <si>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</si>
  <si>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</si>
  <si>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</si>
  <si>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</si>
  <si>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</si>
  <si>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</si>
  <si>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</si>
  <si>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</si>
  <si>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</si>
  <si>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</si>
  <si>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</si>
  <si>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</si>
  <si>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</si>
  <si>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</si>
  <si>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</si>
  <si>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</si>
  <si>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</si>
  <si>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</si>
  <si>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</si>
  <si>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</si>
  <si>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</si>
  <si>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</si>
  <si>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</si>
  <si>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</si>
  <si>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</si>
  <si>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</si>
  <si>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</si>
  <si>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</si>
  <si>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</si>
  <si>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</si>
  <si>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</si>
  <si>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</si>
  <si>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</si>
  <si>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</si>
  <si>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</si>
  <si>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</si>
  <si>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</si>
  <si>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</si>
  <si>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</si>
  <si>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</si>
  <si>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</si>
  <si>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</si>
  <si>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</si>
  <si>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</si>
  <si>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</si>
  <si>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</si>
  <si>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</si>
  <si>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</si>
  <si>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</si>
  <si>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</si>
  <si>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</si>
  <si>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</si>
  <si>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</si>
  <si>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</si>
  <si>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</si>
  <si>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</si>
  <si>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</si>
  <si>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</si>
  <si>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</si>
  <si>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</si>
  <si>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</si>
  <si>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</si>
  <si>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</si>
  <si>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</si>
  <si>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</si>
  <si>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</si>
  <si>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</si>
  <si>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</si>
  <si>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</si>
  <si>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</si>
  <si>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</si>
  <si>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</si>
  <si>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</si>
  <si>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</si>
  <si>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</si>
  <si>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</si>
  <si>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</si>
  <si>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</si>
  <si>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</si>
  <si>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</si>
  <si>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</si>
  <si>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</si>
  <si>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</si>
  <si>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</si>
  <si>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</si>
  <si>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</si>
  <si>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</si>
  <si>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</si>
  <si>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</si>
  <si>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</si>
  <si>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</si>
  <si>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</si>
  <si>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</si>
  <si>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</si>
  <si>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</si>
  <si>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</si>
  <si>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</si>
  <si>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</si>
  <si>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</si>
  <si>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</si>
  <si>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</si>
  <si>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</si>
  <si>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</si>
  <si>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</si>
  <si>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</si>
  <si>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</si>
  <si>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</si>
  <si>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</si>
  <si>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</si>
  <si>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</si>
  <si>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</si>
  <si>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</si>
  <si>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</si>
  <si>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</si>
  <si>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</si>
  <si>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</si>
  <si>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</si>
  <si>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</si>
  <si>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</si>
  <si>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</si>
  <si>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</si>
  <si>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</si>
  <si>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</si>
  <si>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</si>
  <si>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</si>
  <si>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</si>
  <si>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</si>
  <si>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</si>
  <si>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</si>
  <si>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</si>
  <si>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</si>
  <si>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</si>
  <si>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</si>
  <si>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</si>
  <si>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</si>
  <si>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</si>
  <si>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</si>
  <si>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</si>
  <si>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</si>
  <si>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</si>
  <si>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</si>
  <si>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</si>
  <si>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</si>
  <si>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</si>
  <si>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</si>
  <si>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</si>
  <si>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</si>
  <si>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</si>
  <si>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</si>
  <si>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</si>
  <si>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</si>
  <si>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</si>
  <si>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</si>
  <si>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</si>
  <si>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</si>
  <si>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</si>
  <si>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</si>
  <si>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</si>
  <si>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</si>
  <si>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</si>
  <si>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</si>
  <si>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</si>
  <si>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</si>
  <si>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</si>
  <si>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</si>
  <si>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</si>
  <si>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</si>
  <si>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</si>
  <si>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</si>
  <si>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</si>
  <si>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</si>
  <si>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</si>
  <si>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</si>
  <si>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</si>
  <si>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</si>
  <si>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</si>
  <si>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</si>
  <si>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</si>
  <si>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</si>
  <si>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</si>
  <si>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</si>
  <si>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</si>
  <si>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</si>
  <si>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</si>
  <si>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</si>
  <si>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</si>
  <si>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</si>
  <si>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</si>
  <si>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</si>
  <si>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</si>
  <si>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</si>
  <si>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</si>
  <si>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55IS2023/01/15</t>
  </si>
  <si>
    <t>SOLAPUR_SOLAR</t>
  </si>
  <si>
    <t>TS1PL_BKN</t>
  </si>
  <si>
    <t>ADHPL</t>
  </si>
  <si>
    <t>CHANJUII</t>
  </si>
  <si>
    <t>DIKCHU</t>
  </si>
  <si>
    <t>KEDARSUGAR</t>
  </si>
  <si>
    <t>MALANA</t>
  </si>
  <si>
    <t>MRNCANEPWR</t>
  </si>
  <si>
    <t>NIRANISUGAR</t>
  </si>
  <si>
    <t>SEILP2</t>
  </si>
  <si>
    <t>SHPPBPL</t>
  </si>
  <si>
    <t>Teesta_III</t>
  </si>
  <si>
    <t>GOA_Beneficiary</t>
  </si>
  <si>
    <t>HP</t>
  </si>
  <si>
    <t>Meghalaya_Ben</t>
  </si>
  <si>
    <t>UTTARAKHAND</t>
  </si>
  <si>
    <t>15-01-2023</t>
  </si>
  <si>
    <t>IssueTime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</si>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</sst>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185</v>
          </cell>
          <cell r="C5">
            <v>0</v>
          </cell>
          <cell r="D5">
            <v>180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185</v>
          </cell>
          <cell r="C6">
            <v>0</v>
          </cell>
          <cell r="D6">
            <v>180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185</v>
          </cell>
          <cell r="C7">
            <v>0</v>
          </cell>
          <cell r="D7">
            <v>180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185</v>
          </cell>
          <cell r="C8">
            <v>0</v>
          </cell>
          <cell r="D8">
            <v>180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185</v>
          </cell>
          <cell r="C9">
            <v>0</v>
          </cell>
          <cell r="D9">
            <v>180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185</v>
          </cell>
          <cell r="C10">
            <v>0</v>
          </cell>
          <cell r="D10">
            <v>180</v>
          </cell>
          <cell r="E10">
            <v>0</v>
          </cell>
          <cell r="H10">
            <v>145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185</v>
          </cell>
          <cell r="C11">
            <v>0</v>
          </cell>
          <cell r="D11">
            <v>180</v>
          </cell>
          <cell r="E11">
            <v>0</v>
          </cell>
          <cell r="H11">
            <v>145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185</v>
          </cell>
          <cell r="C12">
            <v>0</v>
          </cell>
          <cell r="D12">
            <v>180</v>
          </cell>
          <cell r="E12">
            <v>0</v>
          </cell>
          <cell r="H12">
            <v>145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185</v>
          </cell>
          <cell r="C13">
            <v>0</v>
          </cell>
          <cell r="D13">
            <v>180</v>
          </cell>
          <cell r="E13">
            <v>0</v>
          </cell>
          <cell r="H13">
            <v>145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185</v>
          </cell>
          <cell r="C14">
            <v>0</v>
          </cell>
          <cell r="D14">
            <v>180</v>
          </cell>
          <cell r="E14">
            <v>0</v>
          </cell>
          <cell r="H14">
            <v>145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185</v>
          </cell>
          <cell r="C15">
            <v>0</v>
          </cell>
          <cell r="D15">
            <v>180</v>
          </cell>
          <cell r="E15">
            <v>0</v>
          </cell>
          <cell r="H15">
            <v>145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185</v>
          </cell>
          <cell r="C16">
            <v>0</v>
          </cell>
          <cell r="D16">
            <v>180</v>
          </cell>
          <cell r="E16">
            <v>0</v>
          </cell>
          <cell r="H16">
            <v>145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185</v>
          </cell>
          <cell r="C17">
            <v>0</v>
          </cell>
          <cell r="D17">
            <v>180</v>
          </cell>
          <cell r="E17">
            <v>0</v>
          </cell>
          <cell r="H17">
            <v>145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185</v>
          </cell>
          <cell r="C18">
            <v>0</v>
          </cell>
          <cell r="D18">
            <v>180</v>
          </cell>
          <cell r="E18">
            <v>0</v>
          </cell>
          <cell r="H18">
            <v>145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185</v>
          </cell>
          <cell r="C19">
            <v>0</v>
          </cell>
          <cell r="D19">
            <v>180</v>
          </cell>
          <cell r="E19">
            <v>0</v>
          </cell>
          <cell r="H19">
            <v>145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185</v>
          </cell>
          <cell r="C20">
            <v>0</v>
          </cell>
          <cell r="D20">
            <v>180</v>
          </cell>
          <cell r="E20">
            <v>0</v>
          </cell>
          <cell r="H20">
            <v>145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185</v>
          </cell>
          <cell r="C21">
            <v>0</v>
          </cell>
          <cell r="D21">
            <v>180</v>
          </cell>
          <cell r="E21">
            <v>0</v>
          </cell>
          <cell r="H21">
            <v>145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185</v>
          </cell>
          <cell r="C22">
            <v>0</v>
          </cell>
          <cell r="D22">
            <v>180</v>
          </cell>
          <cell r="E22">
            <v>0</v>
          </cell>
          <cell r="H22">
            <v>145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185</v>
          </cell>
          <cell r="C23">
            <v>0</v>
          </cell>
          <cell r="D23">
            <v>180</v>
          </cell>
          <cell r="E23">
            <v>0</v>
          </cell>
          <cell r="H23">
            <v>145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185</v>
          </cell>
          <cell r="C24">
            <v>0</v>
          </cell>
          <cell r="D24">
            <v>180</v>
          </cell>
          <cell r="E24">
            <v>0</v>
          </cell>
          <cell r="H24">
            <v>145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185</v>
          </cell>
          <cell r="C25">
            <v>0</v>
          </cell>
          <cell r="D25">
            <v>180</v>
          </cell>
          <cell r="E25">
            <v>0</v>
          </cell>
          <cell r="H25">
            <v>145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185</v>
          </cell>
          <cell r="C26">
            <v>0</v>
          </cell>
          <cell r="D26">
            <v>180</v>
          </cell>
          <cell r="E26">
            <v>0</v>
          </cell>
          <cell r="H26">
            <v>145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185</v>
          </cell>
          <cell r="C27">
            <v>0</v>
          </cell>
          <cell r="D27">
            <v>180</v>
          </cell>
          <cell r="E27">
            <v>0</v>
          </cell>
          <cell r="H27">
            <v>145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185</v>
          </cell>
          <cell r="C28">
            <v>0</v>
          </cell>
          <cell r="D28">
            <v>180</v>
          </cell>
          <cell r="E28">
            <v>0</v>
          </cell>
          <cell r="H28">
            <v>145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185</v>
          </cell>
          <cell r="C29">
            <v>0</v>
          </cell>
          <cell r="D29">
            <v>180</v>
          </cell>
          <cell r="E29">
            <v>0</v>
          </cell>
          <cell r="H29">
            <v>145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185</v>
          </cell>
          <cell r="C30">
            <v>0</v>
          </cell>
          <cell r="D30">
            <v>180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185</v>
          </cell>
          <cell r="C31">
            <v>0</v>
          </cell>
          <cell r="D31">
            <v>180</v>
          </cell>
          <cell r="E31">
            <v>0</v>
          </cell>
          <cell r="H31">
            <v>145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185</v>
          </cell>
          <cell r="C32">
            <v>0</v>
          </cell>
          <cell r="D32">
            <v>180</v>
          </cell>
          <cell r="E32">
            <v>0</v>
          </cell>
          <cell r="H32">
            <v>145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185</v>
          </cell>
          <cell r="C33">
            <v>0</v>
          </cell>
          <cell r="D33">
            <v>180</v>
          </cell>
          <cell r="E33">
            <v>0</v>
          </cell>
          <cell r="H33">
            <v>145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185</v>
          </cell>
          <cell r="C34">
            <v>0</v>
          </cell>
          <cell r="D34">
            <v>180</v>
          </cell>
          <cell r="E34">
            <v>0</v>
          </cell>
          <cell r="H34">
            <v>145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185</v>
          </cell>
          <cell r="C35">
            <v>0</v>
          </cell>
          <cell r="D35">
            <v>180</v>
          </cell>
          <cell r="E35">
            <v>0</v>
          </cell>
          <cell r="H35">
            <v>145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185</v>
          </cell>
          <cell r="C36">
            <v>0</v>
          </cell>
          <cell r="D36">
            <v>180</v>
          </cell>
          <cell r="E36">
            <v>0</v>
          </cell>
          <cell r="H36">
            <v>145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185</v>
          </cell>
          <cell r="C37">
            <v>0</v>
          </cell>
          <cell r="D37">
            <v>180</v>
          </cell>
          <cell r="E37">
            <v>0</v>
          </cell>
          <cell r="H37">
            <v>145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185</v>
          </cell>
          <cell r="C38">
            <v>0</v>
          </cell>
          <cell r="D38">
            <v>180</v>
          </cell>
          <cell r="E38">
            <v>0</v>
          </cell>
          <cell r="H38">
            <v>145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185</v>
          </cell>
          <cell r="C39">
            <v>0</v>
          </cell>
          <cell r="D39">
            <v>180</v>
          </cell>
          <cell r="E39">
            <v>0</v>
          </cell>
          <cell r="H39">
            <v>145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185</v>
          </cell>
          <cell r="C40">
            <v>0</v>
          </cell>
          <cell r="D40">
            <v>180</v>
          </cell>
          <cell r="E40">
            <v>0</v>
          </cell>
          <cell r="H40">
            <v>145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185</v>
          </cell>
          <cell r="C41">
            <v>0</v>
          </cell>
          <cell r="D41">
            <v>180</v>
          </cell>
          <cell r="E41">
            <v>0</v>
          </cell>
          <cell r="H41">
            <v>145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185</v>
          </cell>
          <cell r="C42">
            <v>0</v>
          </cell>
          <cell r="D42">
            <v>180</v>
          </cell>
          <cell r="E42">
            <v>0</v>
          </cell>
          <cell r="H42">
            <v>145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185</v>
          </cell>
          <cell r="C43">
            <v>0</v>
          </cell>
          <cell r="D43">
            <v>180</v>
          </cell>
          <cell r="E43">
            <v>0</v>
          </cell>
          <cell r="H43">
            <v>145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185</v>
          </cell>
          <cell r="C44">
            <v>0</v>
          </cell>
          <cell r="D44">
            <v>180</v>
          </cell>
          <cell r="E44">
            <v>0</v>
          </cell>
          <cell r="H44">
            <v>145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185</v>
          </cell>
          <cell r="C45">
            <v>0</v>
          </cell>
          <cell r="D45">
            <v>180</v>
          </cell>
          <cell r="E45">
            <v>0</v>
          </cell>
          <cell r="H45">
            <v>145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185</v>
          </cell>
          <cell r="C46">
            <v>0</v>
          </cell>
          <cell r="D46">
            <v>180</v>
          </cell>
          <cell r="E46">
            <v>0</v>
          </cell>
          <cell r="H46">
            <v>145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185</v>
          </cell>
          <cell r="C47">
            <v>0</v>
          </cell>
          <cell r="D47">
            <v>180</v>
          </cell>
          <cell r="E47">
            <v>0</v>
          </cell>
          <cell r="H47">
            <v>145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185</v>
          </cell>
          <cell r="C48">
            <v>0</v>
          </cell>
          <cell r="D48">
            <v>180</v>
          </cell>
          <cell r="E48">
            <v>0</v>
          </cell>
          <cell r="H48">
            <v>145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185</v>
          </cell>
          <cell r="C49">
            <v>0</v>
          </cell>
          <cell r="D49">
            <v>180</v>
          </cell>
          <cell r="E49">
            <v>0</v>
          </cell>
          <cell r="H49">
            <v>145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185</v>
          </cell>
          <cell r="C50">
            <v>0</v>
          </cell>
          <cell r="D50">
            <v>180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185</v>
          </cell>
          <cell r="C51">
            <v>0</v>
          </cell>
          <cell r="D51">
            <v>180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185</v>
          </cell>
          <cell r="C52">
            <v>0</v>
          </cell>
          <cell r="D52">
            <v>180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185</v>
          </cell>
          <cell r="C53">
            <v>0</v>
          </cell>
          <cell r="D53">
            <v>180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185</v>
          </cell>
          <cell r="C54">
            <v>0</v>
          </cell>
          <cell r="D54">
            <v>180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185</v>
          </cell>
          <cell r="C55">
            <v>0</v>
          </cell>
          <cell r="D55">
            <v>180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185</v>
          </cell>
          <cell r="C56">
            <v>0</v>
          </cell>
          <cell r="D56">
            <v>180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185</v>
          </cell>
          <cell r="C57">
            <v>0</v>
          </cell>
          <cell r="D57">
            <v>180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185</v>
          </cell>
          <cell r="C58">
            <v>0</v>
          </cell>
          <cell r="D58">
            <v>180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185</v>
          </cell>
          <cell r="C59">
            <v>0</v>
          </cell>
          <cell r="D59">
            <v>180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185</v>
          </cell>
          <cell r="C60">
            <v>0</v>
          </cell>
          <cell r="D60">
            <v>180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185</v>
          </cell>
          <cell r="C61">
            <v>0</v>
          </cell>
          <cell r="D61">
            <v>180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185</v>
          </cell>
          <cell r="C62">
            <v>0</v>
          </cell>
          <cell r="D62">
            <v>180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185</v>
          </cell>
          <cell r="C63">
            <v>0</v>
          </cell>
          <cell r="D63">
            <v>180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185</v>
          </cell>
          <cell r="C64">
            <v>0</v>
          </cell>
          <cell r="D64">
            <v>180</v>
          </cell>
          <cell r="E64">
            <v>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185</v>
          </cell>
          <cell r="C65">
            <v>0</v>
          </cell>
          <cell r="D65">
            <v>180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185</v>
          </cell>
          <cell r="C66">
            <v>0</v>
          </cell>
          <cell r="D66">
            <v>180</v>
          </cell>
          <cell r="E66">
            <v>0</v>
          </cell>
          <cell r="H66">
            <v>145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185</v>
          </cell>
          <cell r="C67">
            <v>0</v>
          </cell>
          <cell r="D67">
            <v>180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185</v>
          </cell>
          <cell r="C68">
            <v>0</v>
          </cell>
          <cell r="D68">
            <v>180</v>
          </cell>
          <cell r="E68">
            <v>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185</v>
          </cell>
          <cell r="C69">
            <v>0</v>
          </cell>
          <cell r="D69">
            <v>180</v>
          </cell>
          <cell r="E69">
            <v>0</v>
          </cell>
          <cell r="H69">
            <v>145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185</v>
          </cell>
          <cell r="C70">
            <v>0</v>
          </cell>
          <cell r="D70">
            <v>180</v>
          </cell>
          <cell r="E70">
            <v>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185</v>
          </cell>
          <cell r="C71">
            <v>0</v>
          </cell>
          <cell r="D71">
            <v>180</v>
          </cell>
          <cell r="E71">
            <v>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185</v>
          </cell>
          <cell r="C72">
            <v>0</v>
          </cell>
          <cell r="D72">
            <v>180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185</v>
          </cell>
          <cell r="C73">
            <v>0</v>
          </cell>
          <cell r="D73">
            <v>180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185</v>
          </cell>
          <cell r="C74">
            <v>0</v>
          </cell>
          <cell r="D74">
            <v>180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185</v>
          </cell>
          <cell r="C75">
            <v>0</v>
          </cell>
          <cell r="D75">
            <v>180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185</v>
          </cell>
          <cell r="C76">
            <v>0</v>
          </cell>
          <cell r="D76">
            <v>180</v>
          </cell>
          <cell r="E76">
            <v>0</v>
          </cell>
          <cell r="H76">
            <v>145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185</v>
          </cell>
          <cell r="C77">
            <v>0</v>
          </cell>
          <cell r="D77">
            <v>180</v>
          </cell>
          <cell r="E77">
            <v>0</v>
          </cell>
          <cell r="H77">
            <v>145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185</v>
          </cell>
          <cell r="C78">
            <v>0</v>
          </cell>
          <cell r="D78">
            <v>180</v>
          </cell>
          <cell r="E78">
            <v>0</v>
          </cell>
          <cell r="H78">
            <v>145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185</v>
          </cell>
          <cell r="C79">
            <v>0</v>
          </cell>
          <cell r="D79">
            <v>180</v>
          </cell>
          <cell r="E79">
            <v>0</v>
          </cell>
          <cell r="H79">
            <v>145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185</v>
          </cell>
          <cell r="C80">
            <v>0</v>
          </cell>
          <cell r="D80">
            <v>180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185</v>
          </cell>
          <cell r="C81">
            <v>0</v>
          </cell>
          <cell r="D81">
            <v>180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185</v>
          </cell>
          <cell r="C82">
            <v>0</v>
          </cell>
          <cell r="D82">
            <v>180</v>
          </cell>
          <cell r="E82">
            <v>0</v>
          </cell>
          <cell r="H82">
            <v>145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185</v>
          </cell>
          <cell r="C83">
            <v>0</v>
          </cell>
          <cell r="D83">
            <v>180</v>
          </cell>
          <cell r="E83">
            <v>0</v>
          </cell>
          <cell r="H83">
            <v>145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185</v>
          </cell>
          <cell r="C84">
            <v>0</v>
          </cell>
          <cell r="D84">
            <v>180</v>
          </cell>
          <cell r="E84">
            <v>0</v>
          </cell>
          <cell r="H84">
            <v>145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185</v>
          </cell>
          <cell r="C85">
            <v>0</v>
          </cell>
          <cell r="D85">
            <v>180</v>
          </cell>
          <cell r="E85">
            <v>0</v>
          </cell>
          <cell r="H85">
            <v>145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185</v>
          </cell>
          <cell r="C86">
            <v>0</v>
          </cell>
          <cell r="D86">
            <v>180</v>
          </cell>
          <cell r="E86">
            <v>0</v>
          </cell>
          <cell r="H86">
            <v>145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185</v>
          </cell>
          <cell r="C87">
            <v>0</v>
          </cell>
          <cell r="D87">
            <v>180</v>
          </cell>
          <cell r="E87">
            <v>0</v>
          </cell>
          <cell r="H87">
            <v>145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185</v>
          </cell>
          <cell r="C88">
            <v>0</v>
          </cell>
          <cell r="D88">
            <v>180</v>
          </cell>
          <cell r="E88">
            <v>0</v>
          </cell>
          <cell r="H88">
            <v>145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175</v>
          </cell>
          <cell r="C89">
            <v>0</v>
          </cell>
          <cell r="D89">
            <v>180</v>
          </cell>
          <cell r="E89">
            <v>0</v>
          </cell>
          <cell r="H89">
            <v>145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175</v>
          </cell>
          <cell r="C90">
            <v>0</v>
          </cell>
          <cell r="D90">
            <v>180</v>
          </cell>
          <cell r="E90">
            <v>0</v>
          </cell>
          <cell r="H90">
            <v>145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175</v>
          </cell>
          <cell r="C91">
            <v>0</v>
          </cell>
          <cell r="D91">
            <v>180</v>
          </cell>
          <cell r="E91">
            <v>0</v>
          </cell>
          <cell r="H91">
            <v>145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175</v>
          </cell>
          <cell r="C92">
            <v>0</v>
          </cell>
          <cell r="D92">
            <v>180</v>
          </cell>
          <cell r="E92">
            <v>0</v>
          </cell>
          <cell r="H92">
            <v>145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175</v>
          </cell>
          <cell r="C93">
            <v>0</v>
          </cell>
          <cell r="D93">
            <v>180</v>
          </cell>
          <cell r="E93">
            <v>0</v>
          </cell>
          <cell r="H93">
            <v>145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175</v>
          </cell>
          <cell r="C94">
            <v>0</v>
          </cell>
          <cell r="D94">
            <v>180</v>
          </cell>
          <cell r="E94">
            <v>0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175</v>
          </cell>
          <cell r="C95">
            <v>0</v>
          </cell>
          <cell r="D95">
            <v>180</v>
          </cell>
          <cell r="E95">
            <v>0</v>
          </cell>
          <cell r="H95">
            <v>145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175</v>
          </cell>
          <cell r="C96">
            <v>0</v>
          </cell>
          <cell r="D96">
            <v>180</v>
          </cell>
          <cell r="E96">
            <v>0</v>
          </cell>
          <cell r="H96">
            <v>145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175</v>
          </cell>
          <cell r="C97">
            <v>0</v>
          </cell>
          <cell r="D97">
            <v>180</v>
          </cell>
          <cell r="E97">
            <v>0</v>
          </cell>
          <cell r="H97">
            <v>145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175</v>
          </cell>
          <cell r="C98">
            <v>0</v>
          </cell>
          <cell r="D98">
            <v>180</v>
          </cell>
          <cell r="E98">
            <v>0</v>
          </cell>
          <cell r="H98">
            <v>145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175</v>
          </cell>
          <cell r="C99">
            <v>0</v>
          </cell>
          <cell r="D99">
            <v>180</v>
          </cell>
          <cell r="E99">
            <v>0</v>
          </cell>
          <cell r="H99">
            <v>145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175</v>
          </cell>
          <cell r="C100">
            <v>0</v>
          </cell>
          <cell r="D100">
            <v>180</v>
          </cell>
          <cell r="E100">
            <v>0</v>
          </cell>
          <cell r="H100">
            <v>145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0</v>
          </cell>
          <cell r="I21">
            <v>30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0</v>
          </cell>
          <cell r="I22">
            <v>30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0</v>
          </cell>
          <cell r="I24">
            <v>28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0</v>
          </cell>
          <cell r="I25">
            <v>28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0</v>
          </cell>
          <cell r="I26">
            <v>28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0</v>
          </cell>
          <cell r="I27">
            <v>28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0</v>
          </cell>
          <cell r="I28">
            <v>28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28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28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28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28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271.92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273.02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273.12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275.02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275.42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276.12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277.12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276.42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309.32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309.92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308.92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308.42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307.22000000000003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307.52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307.62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307.62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306.92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305.42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287.42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287.42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287.42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44941</v>
      </c>
      <c r="Z3" s="37">
        <f>S3</f>
        <v>44941</v>
      </c>
      <c r="AE3" s="36"/>
      <c r="AH3" s="38">
        <f>AV4</f>
        <v>44941</v>
      </c>
    </row>
    <row r="4" spans="1:48" ht="15.75" thickBot="1">
      <c r="A4" s="37">
        <f>frq!A1</f>
        <v>44941</v>
      </c>
      <c r="L4" s="37">
        <f>frq!A1</f>
        <v>44941</v>
      </c>
      <c r="P4" s="37">
        <f>frq!A1</f>
        <v>44941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19.544</v>
      </c>
      <c r="AF6" s="56">
        <f>'MSW BWN'!C3</f>
        <v>19.544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19.68</v>
      </c>
      <c r="AF7" s="56">
        <f>'MSW BWN'!C4</f>
        <v>19.68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19.891999999999999</v>
      </c>
      <c r="AF8" s="56">
        <f>'MSW BWN'!C5</f>
        <v>19.891999999999999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19.584</v>
      </c>
      <c r="AF9" s="56">
        <f>'MSW BWN'!C6</f>
        <v>19.584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20.18</v>
      </c>
      <c r="AF10" s="56">
        <f>'MSW BWN'!C7</f>
        <v>20.18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20.488</v>
      </c>
      <c r="AF11" s="56">
        <f>'MSW BWN'!C8</f>
        <v>20.488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20.295999999999999</v>
      </c>
      <c r="AF12" s="56">
        <f>'MSW BWN'!C9</f>
        <v>20.295999999999999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20.16</v>
      </c>
      <c r="AF13" s="56">
        <f>'MSW BWN'!C10</f>
        <v>20.16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19.852</v>
      </c>
      <c r="AF14" s="56">
        <f>'MSW BWN'!C11</f>
        <v>19.852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20.064</v>
      </c>
      <c r="AF15" s="56">
        <f>'MSW BWN'!C12</f>
        <v>20.064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19.795999999999999</v>
      </c>
      <c r="AF16" s="56">
        <f>'MSW BWN'!C13</f>
        <v>19.795999999999999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19.027999999999999</v>
      </c>
      <c r="AF17" s="56">
        <f>'MSW BWN'!C14</f>
        <v>19.027999999999999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19.18</v>
      </c>
      <c r="AF18" s="56">
        <f>'MSW BWN'!C15</f>
        <v>19.18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19.352</v>
      </c>
      <c r="AF19" s="56">
        <f>'MSW BWN'!C16</f>
        <v>19.352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20.16</v>
      </c>
      <c r="AF20" s="56">
        <f>'MSW BWN'!C17</f>
        <v>20.16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19.527999999999999</v>
      </c>
      <c r="AF21" s="56">
        <f>'MSW BWN'!C18</f>
        <v>19.527999999999999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19.815999999999999</v>
      </c>
      <c r="AF22" s="56">
        <f>'MSW BWN'!C19</f>
        <v>19.815999999999999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18.7</v>
      </c>
      <c r="AF23" s="56">
        <f>'MSW BWN'!C20</f>
        <v>18.7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18.7</v>
      </c>
      <c r="AF24" s="56">
        <f>'MSW BWN'!C21</f>
        <v>18.7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18.088000000000001</v>
      </c>
      <c r="AF25" s="56">
        <f>'MSW BWN'!C22</f>
        <v>18.088000000000001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15.112</v>
      </c>
      <c r="AF26" s="56">
        <f>'MSW BWN'!C23</f>
        <v>15.112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13.268000000000001</v>
      </c>
      <c r="AF27" s="56">
        <f>'MSW BWN'!C24</f>
        <v>13.268000000000001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11.808</v>
      </c>
      <c r="AF28" s="56">
        <f>'MSW BWN'!C25</f>
        <v>11.808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8.68</v>
      </c>
      <c r="AF29" s="56">
        <f>'MSW BWN'!C26</f>
        <v>8.68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6.008</v>
      </c>
      <c r="AF30" s="56">
        <f>'MSW BWN'!C27</f>
        <v>6.008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7.1440000000000001</v>
      </c>
      <c r="AF31" s="56">
        <f>'MSW BWN'!C28</f>
        <v>7.1440000000000001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9.3320000000000007</v>
      </c>
      <c r="AF32" s="56">
        <f>'MSW BWN'!C29</f>
        <v>9.3320000000000007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12.151999999999999</v>
      </c>
      <c r="AF33" s="56">
        <f>'MSW BWN'!C30</f>
        <v>12.151999999999999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6.7979999999999999E-2</v>
      </c>
      <c r="H34" s="54">
        <f>(BAWANA!U31+BAWANA!V31)/4000</f>
        <v>0</v>
      </c>
      <c r="I34" s="54"/>
      <c r="J34" s="54">
        <f t="shared" si="3"/>
        <v>6.7979999999999999E-2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13.632</v>
      </c>
      <c r="AF34" s="56">
        <f>'MSW BWN'!C31</f>
        <v>13.632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6.8254999999999996E-2</v>
      </c>
      <c r="H35" s="54">
        <f>(BAWANA!U32+BAWANA!V32)/4000</f>
        <v>0</v>
      </c>
      <c r="I35" s="54"/>
      <c r="J35" s="54">
        <f t="shared" si="3"/>
        <v>6.8254999999999996E-2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13.44</v>
      </c>
      <c r="AF35" s="56">
        <f>'MSW BWN'!C32</f>
        <v>13.44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6.8280000000000007E-2</v>
      </c>
      <c r="H36" s="54">
        <f>(BAWANA!U33+BAWANA!V33)/4000</f>
        <v>0</v>
      </c>
      <c r="I36" s="54"/>
      <c r="J36" s="54">
        <f t="shared" si="3"/>
        <v>6.8280000000000007E-2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14.036</v>
      </c>
      <c r="AF36" s="56">
        <f>'MSW BWN'!C33</f>
        <v>14.036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6.8754999999999997E-2</v>
      </c>
      <c r="H37" s="54">
        <f>(BAWANA!U34+BAWANA!V34)/4000</f>
        <v>0</v>
      </c>
      <c r="I37" s="54"/>
      <c r="J37" s="54">
        <f t="shared" si="3"/>
        <v>6.8754999999999997E-2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14.84</v>
      </c>
      <c r="AF37" s="56">
        <f>'MSW BWN'!C34</f>
        <v>14.84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6.8855E-2</v>
      </c>
      <c r="H38" s="54">
        <f>(BAWANA!U35+BAWANA!V35)/4000</f>
        <v>0</v>
      </c>
      <c r="I38" s="54"/>
      <c r="J38" s="54">
        <f t="shared" si="3"/>
        <v>6.8855E-2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16.916</v>
      </c>
      <c r="AF38" s="56">
        <f>'MSW BWN'!C35</f>
        <v>16.916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6.9030000000000008E-2</v>
      </c>
      <c r="H39" s="54">
        <f>(BAWANA!U36+BAWANA!V36)/4000</f>
        <v>0</v>
      </c>
      <c r="I39" s="54"/>
      <c r="J39" s="54">
        <f t="shared" si="3"/>
        <v>6.9030000000000008E-2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17.78</v>
      </c>
      <c r="AF39" s="56">
        <f>'MSW BWN'!C36</f>
        <v>17.78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6.9279999999999994E-2</v>
      </c>
      <c r="H40" s="54">
        <f>(BAWANA!U37+BAWANA!V37)/4000</f>
        <v>0</v>
      </c>
      <c r="I40" s="54"/>
      <c r="J40" s="54">
        <f t="shared" si="3"/>
        <v>6.9279999999999994E-2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16.532</v>
      </c>
      <c r="AF40" s="56">
        <f>'MSW BWN'!C37</f>
        <v>16.532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6.9105E-2</v>
      </c>
      <c r="H41" s="54">
        <f>(BAWANA!U38+BAWANA!V38)/4000</f>
        <v>0</v>
      </c>
      <c r="I41" s="54"/>
      <c r="J41" s="54">
        <f t="shared" si="3"/>
        <v>6.9105E-2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17.260000000000002</v>
      </c>
      <c r="AF41" s="56">
        <f>'MSW BWN'!C38</f>
        <v>17.260000000000002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7.7329999999999996E-2</v>
      </c>
      <c r="H42" s="54">
        <f>(BAWANA!U39+BAWANA!V39)/4000</f>
        <v>0</v>
      </c>
      <c r="I42" s="54"/>
      <c r="J42" s="54">
        <f t="shared" si="3"/>
        <v>7.7329999999999996E-2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19.276</v>
      </c>
      <c r="AF42" s="56">
        <f>'MSW BWN'!C39</f>
        <v>19.276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7.7480000000000007E-2</v>
      </c>
      <c r="H43" s="54">
        <f>(BAWANA!U40+BAWANA!V40)/4000</f>
        <v>0</v>
      </c>
      <c r="I43" s="54"/>
      <c r="J43" s="54">
        <f t="shared" si="3"/>
        <v>7.7480000000000007E-2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19.66</v>
      </c>
      <c r="AF43" s="56">
        <f>'MSW BWN'!C40</f>
        <v>19.66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7.7230000000000007E-2</v>
      </c>
      <c r="H44" s="54">
        <f>(BAWANA!U41+BAWANA!V41)/4000</f>
        <v>0</v>
      </c>
      <c r="I44" s="54"/>
      <c r="J44" s="54">
        <f t="shared" si="3"/>
        <v>7.7230000000000007E-2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18.315999999999999</v>
      </c>
      <c r="AF44" s="56">
        <f>'MSW BWN'!C41</f>
        <v>18.315999999999999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7.7105000000000007E-2</v>
      </c>
      <c r="H45" s="54">
        <f>(BAWANA!U42+BAWANA!V42)/4000</f>
        <v>0</v>
      </c>
      <c r="I45" s="54"/>
      <c r="J45" s="54">
        <f t="shared" si="3"/>
        <v>7.7105000000000007E-2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18.507999999999999</v>
      </c>
      <c r="AF45" s="56">
        <f>'MSW BWN'!C42</f>
        <v>18.507999999999999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7.6805000000000012E-2</v>
      </c>
      <c r="H46" s="54">
        <f>(BAWANA!U43+BAWANA!V43)/4000</f>
        <v>0</v>
      </c>
      <c r="I46" s="54"/>
      <c r="J46" s="54">
        <f t="shared" si="3"/>
        <v>7.6805000000000012E-2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17.452000000000002</v>
      </c>
      <c r="AF46" s="56">
        <f>'MSW BWN'!C43</f>
        <v>17.452000000000002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7.687999999999999E-2</v>
      </c>
      <c r="H47" s="54">
        <f>(BAWANA!U44+BAWANA!V44)/4000</f>
        <v>0</v>
      </c>
      <c r="I47" s="54"/>
      <c r="J47" s="54">
        <f t="shared" si="3"/>
        <v>7.687999999999999E-2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17.72</v>
      </c>
      <c r="AF47" s="56">
        <f>'MSW BWN'!C44</f>
        <v>17.72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7.6905000000000001E-2</v>
      </c>
      <c r="H48" s="54">
        <f>(BAWANA!U45+BAWANA!V45)/4000</f>
        <v>0</v>
      </c>
      <c r="I48" s="54"/>
      <c r="J48" s="54">
        <f t="shared" si="3"/>
        <v>7.6905000000000001E-2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17.068000000000001</v>
      </c>
      <c r="AF48" s="56">
        <f>'MSW BWN'!C45</f>
        <v>17.068000000000001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7.6905000000000001E-2</v>
      </c>
      <c r="H49" s="54">
        <f>(BAWANA!U46+BAWANA!V46)/4000</f>
        <v>0</v>
      </c>
      <c r="I49" s="54"/>
      <c r="J49" s="54">
        <f t="shared" si="3"/>
        <v>7.6905000000000001E-2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16.071999999999999</v>
      </c>
      <c r="AF49" s="56">
        <f>'MSW BWN'!C46</f>
        <v>16.071999999999999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7.6730000000000007E-2</v>
      </c>
      <c r="H50" s="54">
        <f>(BAWANA!U47+BAWANA!V47)/4000</f>
        <v>0</v>
      </c>
      <c r="I50" s="54"/>
      <c r="J50" s="54">
        <f t="shared" si="3"/>
        <v>7.6730000000000007E-2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16.052</v>
      </c>
      <c r="AF50" s="56">
        <f>'MSW BWN'!C47</f>
        <v>16.052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7.6355000000000006E-2</v>
      </c>
      <c r="H51" s="54">
        <f>(BAWANA!U48+BAWANA!V48)/4000</f>
        <v>0</v>
      </c>
      <c r="I51" s="54"/>
      <c r="J51" s="54">
        <f t="shared" si="3"/>
        <v>7.6355000000000006E-2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17.012</v>
      </c>
      <c r="AF51" s="56">
        <f>'MSW BWN'!C48</f>
        <v>17.012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7.1855000000000002E-2</v>
      </c>
      <c r="H52" s="54">
        <f>(BAWANA!U49+BAWANA!V49)/4000</f>
        <v>0</v>
      </c>
      <c r="I52" s="54"/>
      <c r="J52" s="54">
        <f t="shared" si="3"/>
        <v>7.1855000000000002E-2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16.916</v>
      </c>
      <c r="AF52" s="56">
        <f>'MSW BWN'!C49</f>
        <v>16.916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7.1855000000000002E-2</v>
      </c>
      <c r="H53" s="54">
        <f>(BAWANA!U50+BAWANA!V50)/4000</f>
        <v>0</v>
      </c>
      <c r="I53" s="54"/>
      <c r="J53" s="54">
        <f t="shared" si="3"/>
        <v>7.1855000000000002E-2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17.068000000000001</v>
      </c>
      <c r="AF53" s="56">
        <f>'MSW BWN'!C50</f>
        <v>17.068000000000001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7.1855000000000002E-2</v>
      </c>
      <c r="H54" s="54">
        <f>(BAWANA!U51+BAWANA!V51)/4000</f>
        <v>0</v>
      </c>
      <c r="I54" s="54"/>
      <c r="J54" s="54">
        <f t="shared" si="3"/>
        <v>7.1855000000000002E-2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16.972000000000001</v>
      </c>
      <c r="AF54" s="56">
        <f>'MSW BWN'!C51</f>
        <v>16.972000000000001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7.1855000000000002E-2</v>
      </c>
      <c r="H55" s="54">
        <f>(BAWANA!U52+BAWANA!V52)/4000</f>
        <v>0</v>
      </c>
      <c r="I55" s="54"/>
      <c r="J55" s="54">
        <f t="shared" si="3"/>
        <v>7.1855000000000002E-2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16.532</v>
      </c>
      <c r="AF55" s="56">
        <f>'MSW BWN'!C52</f>
        <v>16.532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16.28</v>
      </c>
      <c r="AF56" s="56">
        <f>'MSW BWN'!C53</f>
        <v>16.28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17.512</v>
      </c>
      <c r="AF57" s="56">
        <f>'MSW BWN'!C54</f>
        <v>17.512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17.664000000000001</v>
      </c>
      <c r="AF58" s="56">
        <f>'MSW BWN'!C55</f>
        <v>17.664000000000001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19.852</v>
      </c>
      <c r="AF59" s="56">
        <f>'MSW BWN'!C56</f>
        <v>19.852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19.448</v>
      </c>
      <c r="AF60" s="56">
        <f>'MSW BWN'!C57</f>
        <v>19.448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18.088000000000001</v>
      </c>
      <c r="AF61" s="56">
        <f>'MSW BWN'!C58</f>
        <v>18.088000000000001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18.472000000000001</v>
      </c>
      <c r="AF62" s="56">
        <f>'MSW BWN'!C59</f>
        <v>18.472000000000001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18.184000000000001</v>
      </c>
      <c r="AF63" s="56">
        <f>'MSW BWN'!C60</f>
        <v>18.184000000000001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17.032</v>
      </c>
      <c r="AF64" s="56">
        <f>'MSW BWN'!C61</f>
        <v>17.032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17.452000000000002</v>
      </c>
      <c r="AF65" s="56">
        <f>'MSW BWN'!C62</f>
        <v>17.452000000000002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18.143999999999998</v>
      </c>
      <c r="AF66" s="56">
        <f>'MSW BWN'!C63</f>
        <v>18.143999999999998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17.856000000000002</v>
      </c>
      <c r="AF67" s="56">
        <f>'MSW BWN'!C64</f>
        <v>17.856000000000002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17.356000000000002</v>
      </c>
      <c r="AF68" s="56">
        <f>'MSW BWN'!C65</f>
        <v>17.356000000000002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17.876000000000001</v>
      </c>
      <c r="AF69" s="56">
        <f>'MSW BWN'!C66</f>
        <v>17.876000000000001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17.684000000000001</v>
      </c>
      <c r="AF70" s="56">
        <f>'MSW BWN'!C67</f>
        <v>17.684000000000001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18.2</v>
      </c>
      <c r="AF71" s="56">
        <f>'MSW BWN'!C68</f>
        <v>18.2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18.584</v>
      </c>
      <c r="AF72" s="56">
        <f>'MSW BWN'!C69</f>
        <v>18.584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18.664000000000001</v>
      </c>
      <c r="AF73" s="56">
        <f>'MSW BWN'!C70</f>
        <v>18.664000000000001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19.815999999999999</v>
      </c>
      <c r="AF74" s="56">
        <f>'MSW BWN'!C71</f>
        <v>19.815999999999999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19.564</v>
      </c>
      <c r="AF75" s="56">
        <f>'MSW BWN'!C72</f>
        <v>19.564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19.603999999999999</v>
      </c>
      <c r="AF76" s="56">
        <f>'MSW BWN'!C73</f>
        <v>19.603999999999999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18.164000000000001</v>
      </c>
      <c r="AF77" s="56">
        <f>'MSW BWN'!C74</f>
        <v>18.164000000000001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16.568000000000001</v>
      </c>
      <c r="AF78" s="56">
        <f>'MSW BWN'!C75</f>
        <v>16.568000000000001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17.704000000000001</v>
      </c>
      <c r="AF79" s="56">
        <f>'MSW BWN'!C76</f>
        <v>17.704000000000001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18.2</v>
      </c>
      <c r="AF80" s="56">
        <f>'MSW BWN'!C77</f>
        <v>18.2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19.027999999999999</v>
      </c>
      <c r="AF81" s="56">
        <f>'MSW BWN'!C78</f>
        <v>19.027999999999999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19.064</v>
      </c>
      <c r="AF82" s="56">
        <f>'MSW BWN'!C79</f>
        <v>19.064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17.492000000000001</v>
      </c>
      <c r="AF83" s="56">
        <f>'MSW BWN'!C80</f>
        <v>17.492000000000001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19.431999999999999</v>
      </c>
      <c r="AF84" s="56">
        <f>'MSW BWN'!C81</f>
        <v>19.431999999999999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20.12</v>
      </c>
      <c r="AF85" s="56">
        <f>'MSW BWN'!C82</f>
        <v>20.12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20.256</v>
      </c>
      <c r="AF86" s="56">
        <f>'MSW BWN'!C83</f>
        <v>20.256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19.911999999999999</v>
      </c>
      <c r="AF87" s="56">
        <f>'MSW BWN'!C84</f>
        <v>19.911999999999999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18.507999999999999</v>
      </c>
      <c r="AF88" s="56">
        <f>'MSW BWN'!C85</f>
        <v>18.507999999999999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16.34</v>
      </c>
      <c r="AF89" s="56">
        <f>'MSW BWN'!C86</f>
        <v>16.34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17.931999999999999</v>
      </c>
      <c r="AF90" s="56">
        <f>'MSW BWN'!C87</f>
        <v>17.931999999999999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17.815999999999999</v>
      </c>
      <c r="AF91" s="56">
        <f>'MSW BWN'!C88</f>
        <v>17.815999999999999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18.295999999999999</v>
      </c>
      <c r="AF92" s="56">
        <f>'MSW BWN'!C89</f>
        <v>18.295999999999999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17.72</v>
      </c>
      <c r="AF93" s="56">
        <f>'MSW BWN'!C90</f>
        <v>17.72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17.568000000000001</v>
      </c>
      <c r="AF94" s="56">
        <f>'MSW BWN'!C91</f>
        <v>17.568000000000001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17.972000000000001</v>
      </c>
      <c r="AF95" s="56">
        <f>'MSW BWN'!C92</f>
        <v>17.972000000000001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19.084</v>
      </c>
      <c r="AF96" s="56">
        <f>'MSW BWN'!C93</f>
        <v>19.084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19.084</v>
      </c>
      <c r="AF97" s="56">
        <f>'MSW BWN'!C94</f>
        <v>19.084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19.315999999999999</v>
      </c>
      <c r="AF98" s="56">
        <f>'MSW BWN'!C95</f>
        <v>19.315999999999999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20.064</v>
      </c>
      <c r="AF99" s="56">
        <f>'MSW BWN'!C96</f>
        <v>20.064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19.18</v>
      </c>
      <c r="AF100" s="56">
        <f>'MSW BWN'!C97</f>
        <v>19.18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20.12</v>
      </c>
      <c r="AF101" s="56">
        <f>'MSW BWN'!C98</f>
        <v>20.12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6.6016849999999954</v>
      </c>
      <c r="H102" s="54">
        <f t="shared" si="14"/>
        <v>0</v>
      </c>
      <c r="I102" s="54"/>
      <c r="J102" s="54">
        <f t="shared" si="14"/>
        <v>6.6016849999999954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1692.9240000000004</v>
      </c>
      <c r="AF102" s="71">
        <f t="shared" si="16"/>
        <v>1692.9240000000004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2" activePane="bottomRight" state="frozen"/>
      <selection sqref="A1:D35"/>
      <selection pane="topRight" sqref="A1:D35"/>
      <selection pane="bottomLeft" sqref="A1:D35"/>
      <selection pane="bottomRight" activeCell="AC6" sqref="AC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4.41</v>
      </c>
      <c r="M3" s="114">
        <v>1.05</v>
      </c>
      <c r="N3" s="113">
        <v>-35</v>
      </c>
      <c r="O3" s="95">
        <v>-25</v>
      </c>
      <c r="P3" s="95">
        <v>-100</v>
      </c>
      <c r="Q3" s="95">
        <v>0</v>
      </c>
      <c r="R3" s="95">
        <v>0</v>
      </c>
      <c r="S3" s="114">
        <v>0</v>
      </c>
      <c r="U3" s="115">
        <v>-160</v>
      </c>
      <c r="V3" s="116">
        <v>5.46</v>
      </c>
      <c r="W3">
        <v>-35</v>
      </c>
      <c r="X3">
        <v>-25</v>
      </c>
      <c r="Y3">
        <v>4.41</v>
      </c>
      <c r="Z3">
        <v>0</v>
      </c>
      <c r="AA3">
        <v>1.05</v>
      </c>
      <c r="AB3">
        <v>-100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3.35</v>
      </c>
      <c r="M4" s="116">
        <v>1.1499999999999999</v>
      </c>
      <c r="N4" s="115">
        <v>-27</v>
      </c>
      <c r="O4" s="88">
        <v>-30</v>
      </c>
      <c r="P4" s="88">
        <v>-100</v>
      </c>
      <c r="Q4" s="88">
        <v>0</v>
      </c>
      <c r="R4" s="88">
        <v>0</v>
      </c>
      <c r="S4" s="116">
        <v>0</v>
      </c>
      <c r="U4" s="115">
        <v>-157</v>
      </c>
      <c r="V4" s="116">
        <v>4.5</v>
      </c>
      <c r="W4">
        <v>-27</v>
      </c>
      <c r="X4">
        <v>-30</v>
      </c>
      <c r="Y4">
        <v>3.35</v>
      </c>
      <c r="Z4">
        <v>0</v>
      </c>
      <c r="AA4">
        <v>1.1499999999999999</v>
      </c>
      <c r="AB4">
        <v>-100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3.16</v>
      </c>
      <c r="M5" s="116">
        <v>1.05</v>
      </c>
      <c r="N5" s="115">
        <v>-69</v>
      </c>
      <c r="O5" s="88">
        <v>0</v>
      </c>
      <c r="P5" s="88">
        <v>-100</v>
      </c>
      <c r="Q5" s="88">
        <v>0</v>
      </c>
      <c r="R5" s="88">
        <v>0</v>
      </c>
      <c r="S5" s="116">
        <v>0</v>
      </c>
      <c r="U5" s="115">
        <v>-169</v>
      </c>
      <c r="V5" s="116">
        <v>4.21</v>
      </c>
      <c r="W5">
        <v>-69</v>
      </c>
      <c r="X5">
        <v>0</v>
      </c>
      <c r="Y5">
        <v>3.16</v>
      </c>
      <c r="Z5">
        <v>0</v>
      </c>
      <c r="AA5">
        <v>1.05</v>
      </c>
      <c r="AB5">
        <v>-100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2.68</v>
      </c>
      <c r="M6" s="116">
        <v>1.05</v>
      </c>
      <c r="N6" s="115">
        <v>-104</v>
      </c>
      <c r="O6" s="88">
        <v>-30</v>
      </c>
      <c r="P6" s="88">
        <v>-100</v>
      </c>
      <c r="Q6" s="88">
        <v>0</v>
      </c>
      <c r="R6" s="88">
        <v>0</v>
      </c>
      <c r="S6" s="116">
        <v>0</v>
      </c>
      <c r="U6" s="115">
        <v>-234</v>
      </c>
      <c r="V6" s="116">
        <v>3.73</v>
      </c>
      <c r="W6">
        <v>-104</v>
      </c>
      <c r="X6">
        <v>-30</v>
      </c>
      <c r="Y6">
        <v>2.68</v>
      </c>
      <c r="Z6">
        <v>0</v>
      </c>
      <c r="AA6">
        <v>1.05</v>
      </c>
      <c r="AB6">
        <v>-100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2.2999999999999998</v>
      </c>
      <c r="M7" s="116">
        <v>1.05</v>
      </c>
      <c r="N7" s="115">
        <v>-90</v>
      </c>
      <c r="O7" s="88">
        <v>0</v>
      </c>
      <c r="P7" s="88">
        <v>-120</v>
      </c>
      <c r="Q7" s="88">
        <v>-48</v>
      </c>
      <c r="R7" s="88">
        <v>0</v>
      </c>
      <c r="S7" s="116">
        <v>0</v>
      </c>
      <c r="U7" s="115">
        <v>-258</v>
      </c>
      <c r="V7" s="116">
        <v>3.35</v>
      </c>
      <c r="W7">
        <v>-90</v>
      </c>
      <c r="X7">
        <v>0</v>
      </c>
      <c r="Y7">
        <v>2.2999999999999998</v>
      </c>
      <c r="Z7">
        <v>-48</v>
      </c>
      <c r="AA7">
        <v>1.05</v>
      </c>
      <c r="AB7">
        <v>-120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2.21</v>
      </c>
      <c r="M8" s="116">
        <v>1.05</v>
      </c>
      <c r="N8" s="115">
        <v>-112</v>
      </c>
      <c r="O8" s="88">
        <v>0</v>
      </c>
      <c r="P8" s="88">
        <v>-105</v>
      </c>
      <c r="Q8" s="88">
        <v>-48</v>
      </c>
      <c r="R8" s="88">
        <v>0</v>
      </c>
      <c r="S8" s="116">
        <v>0</v>
      </c>
      <c r="U8" s="115">
        <v>-265</v>
      </c>
      <c r="V8" s="116">
        <v>3.26</v>
      </c>
      <c r="W8">
        <v>-112</v>
      </c>
      <c r="X8">
        <v>0</v>
      </c>
      <c r="Y8">
        <v>2.21</v>
      </c>
      <c r="Z8">
        <v>-48</v>
      </c>
      <c r="AA8">
        <v>1.05</v>
      </c>
      <c r="AB8">
        <v>-105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1.73</v>
      </c>
      <c r="M9" s="116">
        <v>1.05</v>
      </c>
      <c r="N9" s="115">
        <v>-130</v>
      </c>
      <c r="O9" s="88">
        <v>0</v>
      </c>
      <c r="P9" s="88">
        <v>-165</v>
      </c>
      <c r="Q9" s="88">
        <v>-49</v>
      </c>
      <c r="R9" s="88">
        <v>0</v>
      </c>
      <c r="S9" s="116">
        <v>0</v>
      </c>
      <c r="U9" s="115">
        <v>-344</v>
      </c>
      <c r="V9" s="116">
        <v>2.78</v>
      </c>
      <c r="W9">
        <v>-130</v>
      </c>
      <c r="X9">
        <v>0</v>
      </c>
      <c r="Y9">
        <v>1.73</v>
      </c>
      <c r="Z9">
        <v>-49</v>
      </c>
      <c r="AA9">
        <v>1.05</v>
      </c>
      <c r="AB9">
        <v>-165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1.44</v>
      </c>
      <c r="M10" s="116">
        <v>1.05</v>
      </c>
      <c r="N10" s="115">
        <v>-129</v>
      </c>
      <c r="O10" s="88">
        <v>0</v>
      </c>
      <c r="P10" s="88">
        <v>-145</v>
      </c>
      <c r="Q10" s="88">
        <v>-50</v>
      </c>
      <c r="R10" s="88">
        <v>0</v>
      </c>
      <c r="S10" s="116">
        <v>0</v>
      </c>
      <c r="U10" s="115">
        <v>-324</v>
      </c>
      <c r="V10" s="116">
        <v>2.4900000000000002</v>
      </c>
      <c r="W10">
        <v>-129</v>
      </c>
      <c r="X10">
        <v>0</v>
      </c>
      <c r="Y10">
        <v>1.44</v>
      </c>
      <c r="Z10">
        <v>-50</v>
      </c>
      <c r="AA10">
        <v>1.05</v>
      </c>
      <c r="AB10">
        <v>-145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1.44</v>
      </c>
      <c r="M11" s="116">
        <v>1.05</v>
      </c>
      <c r="N11" s="115">
        <v>-76</v>
      </c>
      <c r="O11" s="88">
        <v>0</v>
      </c>
      <c r="P11" s="88">
        <v>-110</v>
      </c>
      <c r="Q11" s="88">
        <v>-52</v>
      </c>
      <c r="R11" s="88">
        <v>0</v>
      </c>
      <c r="S11" s="116">
        <v>0</v>
      </c>
      <c r="U11" s="115">
        <v>-238</v>
      </c>
      <c r="V11" s="116">
        <v>2.4900000000000002</v>
      </c>
      <c r="W11">
        <v>-76</v>
      </c>
      <c r="X11">
        <v>0</v>
      </c>
      <c r="Y11">
        <v>1.44</v>
      </c>
      <c r="Z11">
        <v>-52</v>
      </c>
      <c r="AA11">
        <v>1.05</v>
      </c>
      <c r="AB11">
        <v>-110</v>
      </c>
    </row>
    <row r="12" spans="1:28">
      <c r="G12" t="s">
        <v>54</v>
      </c>
      <c r="H12" s="115">
        <v>0</v>
      </c>
      <c r="I12" s="88">
        <v>9.58</v>
      </c>
      <c r="J12" s="88">
        <v>0</v>
      </c>
      <c r="K12" s="88">
        <v>0</v>
      </c>
      <c r="L12" s="88">
        <v>1.34</v>
      </c>
      <c r="M12" s="116">
        <v>1.05</v>
      </c>
      <c r="N12" s="115">
        <v>-62</v>
      </c>
      <c r="O12" s="88">
        <v>0</v>
      </c>
      <c r="P12" s="88">
        <v>-110</v>
      </c>
      <c r="Q12" s="88">
        <v>-53</v>
      </c>
      <c r="R12" s="88">
        <v>0</v>
      </c>
      <c r="S12" s="116">
        <v>0</v>
      </c>
      <c r="U12" s="115">
        <v>-225</v>
      </c>
      <c r="V12" s="116">
        <v>11.97</v>
      </c>
      <c r="W12">
        <v>-62</v>
      </c>
      <c r="X12">
        <v>9.58</v>
      </c>
      <c r="Y12">
        <v>1.34</v>
      </c>
      <c r="Z12">
        <v>-53</v>
      </c>
      <c r="AA12">
        <v>1.05</v>
      </c>
      <c r="AB12">
        <v>-110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1.25</v>
      </c>
      <c r="M13" s="116">
        <v>1.05</v>
      </c>
      <c r="N13" s="115">
        <v>-48</v>
      </c>
      <c r="O13" s="88">
        <v>0</v>
      </c>
      <c r="P13" s="88">
        <v>-110</v>
      </c>
      <c r="Q13" s="88">
        <v>-54</v>
      </c>
      <c r="R13" s="88">
        <v>0</v>
      </c>
      <c r="S13" s="116">
        <v>0</v>
      </c>
      <c r="U13" s="115">
        <v>-212</v>
      </c>
      <c r="V13" s="116">
        <v>2.2999999999999998</v>
      </c>
      <c r="W13">
        <v>-48</v>
      </c>
      <c r="X13">
        <v>0</v>
      </c>
      <c r="Y13">
        <v>1.25</v>
      </c>
      <c r="Z13">
        <v>-54</v>
      </c>
      <c r="AA13">
        <v>1.05</v>
      </c>
      <c r="AB13">
        <v>-110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1.44</v>
      </c>
      <c r="M14" s="116">
        <v>1.05</v>
      </c>
      <c r="N14" s="115">
        <v>-42</v>
      </c>
      <c r="O14" s="88">
        <v>0</v>
      </c>
      <c r="P14" s="88">
        <v>-110</v>
      </c>
      <c r="Q14" s="88">
        <v>-53</v>
      </c>
      <c r="R14" s="88">
        <v>0</v>
      </c>
      <c r="S14" s="116">
        <v>0</v>
      </c>
      <c r="U14" s="115">
        <v>-205</v>
      </c>
      <c r="V14" s="116">
        <v>2.4900000000000002</v>
      </c>
      <c r="W14">
        <v>-42</v>
      </c>
      <c r="X14">
        <v>0</v>
      </c>
      <c r="Y14">
        <v>1.44</v>
      </c>
      <c r="Z14">
        <v>-53</v>
      </c>
      <c r="AA14">
        <v>1.05</v>
      </c>
      <c r="AB14">
        <v>-110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1.73</v>
      </c>
      <c r="M15" s="116">
        <v>1.05</v>
      </c>
      <c r="N15" s="115">
        <v>-41</v>
      </c>
      <c r="O15" s="88">
        <v>0</v>
      </c>
      <c r="P15" s="88">
        <v>-100</v>
      </c>
      <c r="Q15" s="88">
        <v>-54</v>
      </c>
      <c r="R15" s="88">
        <v>0</v>
      </c>
      <c r="S15" s="116">
        <v>0</v>
      </c>
      <c r="U15" s="115">
        <v>-195</v>
      </c>
      <c r="V15" s="116">
        <v>2.78</v>
      </c>
      <c r="W15">
        <v>-41</v>
      </c>
      <c r="X15">
        <v>0</v>
      </c>
      <c r="Y15">
        <v>1.73</v>
      </c>
      <c r="Z15">
        <v>-54</v>
      </c>
      <c r="AA15">
        <v>1.05</v>
      </c>
      <c r="AB15">
        <v>-100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1.82</v>
      </c>
      <c r="M16" s="116">
        <v>1.1499999999999999</v>
      </c>
      <c r="N16" s="115">
        <v>-34</v>
      </c>
      <c r="O16" s="88">
        <v>0</v>
      </c>
      <c r="P16" s="88">
        <v>-100</v>
      </c>
      <c r="Q16" s="88">
        <v>-54</v>
      </c>
      <c r="R16" s="88">
        <v>0</v>
      </c>
      <c r="S16" s="116">
        <v>0</v>
      </c>
      <c r="U16" s="115">
        <v>-188</v>
      </c>
      <c r="V16" s="116">
        <v>2.97</v>
      </c>
      <c r="W16">
        <v>-34</v>
      </c>
      <c r="X16">
        <v>0</v>
      </c>
      <c r="Y16">
        <v>1.82</v>
      </c>
      <c r="Z16">
        <v>-54</v>
      </c>
      <c r="AA16">
        <v>1.1499999999999999</v>
      </c>
      <c r="AB16">
        <v>-100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2.0099999999999998</v>
      </c>
      <c r="M17" s="116">
        <v>1.1499999999999999</v>
      </c>
      <c r="N17" s="115">
        <v>-24</v>
      </c>
      <c r="O17" s="88">
        <v>0</v>
      </c>
      <c r="P17" s="88">
        <v>-100</v>
      </c>
      <c r="Q17" s="88">
        <v>-54</v>
      </c>
      <c r="R17" s="88">
        <v>0</v>
      </c>
      <c r="S17" s="116">
        <v>0</v>
      </c>
      <c r="U17" s="115">
        <v>-178</v>
      </c>
      <c r="V17" s="116">
        <v>3.16</v>
      </c>
      <c r="W17">
        <v>-24</v>
      </c>
      <c r="X17">
        <v>0</v>
      </c>
      <c r="Y17">
        <v>2.0099999999999998</v>
      </c>
      <c r="Z17">
        <v>-54</v>
      </c>
      <c r="AA17">
        <v>1.1499999999999999</v>
      </c>
      <c r="AB17">
        <v>-100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2.11</v>
      </c>
      <c r="M18" s="116">
        <v>1.1499999999999999</v>
      </c>
      <c r="N18" s="115">
        <v>-33</v>
      </c>
      <c r="O18" s="88">
        <v>0</v>
      </c>
      <c r="P18" s="88">
        <v>-120</v>
      </c>
      <c r="Q18" s="88">
        <v>-54</v>
      </c>
      <c r="R18" s="88">
        <v>0</v>
      </c>
      <c r="S18" s="116">
        <v>0</v>
      </c>
      <c r="U18" s="115">
        <v>-207</v>
      </c>
      <c r="V18" s="116">
        <v>3.26</v>
      </c>
      <c r="W18">
        <v>-33</v>
      </c>
      <c r="X18">
        <v>0</v>
      </c>
      <c r="Y18">
        <v>2.11</v>
      </c>
      <c r="Z18">
        <v>-54</v>
      </c>
      <c r="AA18">
        <v>1.1499999999999999</v>
      </c>
      <c r="AB18">
        <v>-120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2.2999999999999998</v>
      </c>
      <c r="M19" s="116">
        <v>1.1499999999999999</v>
      </c>
      <c r="N19" s="115">
        <v>-41</v>
      </c>
      <c r="O19" s="88">
        <v>-7</v>
      </c>
      <c r="P19" s="88">
        <v>-130</v>
      </c>
      <c r="Q19" s="88">
        <v>-54</v>
      </c>
      <c r="R19" s="88">
        <v>0</v>
      </c>
      <c r="S19" s="116">
        <v>0</v>
      </c>
      <c r="U19" s="115">
        <v>-232</v>
      </c>
      <c r="V19" s="116">
        <v>3.45</v>
      </c>
      <c r="W19">
        <v>-41</v>
      </c>
      <c r="X19">
        <v>-7</v>
      </c>
      <c r="Y19">
        <v>2.2999999999999998</v>
      </c>
      <c r="Z19">
        <v>-54</v>
      </c>
      <c r="AA19">
        <v>1.1499999999999999</v>
      </c>
      <c r="AB19">
        <v>-130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3.16</v>
      </c>
      <c r="M20" s="116">
        <v>1.1499999999999999</v>
      </c>
      <c r="N20" s="115">
        <v>-32</v>
      </c>
      <c r="O20" s="88">
        <v>-3</v>
      </c>
      <c r="P20" s="88">
        <v>-80</v>
      </c>
      <c r="Q20" s="88">
        <v>-54</v>
      </c>
      <c r="R20" s="88">
        <v>0</v>
      </c>
      <c r="S20" s="116">
        <v>0</v>
      </c>
      <c r="U20" s="115">
        <v>-169</v>
      </c>
      <c r="V20" s="116">
        <v>4.3099999999999996</v>
      </c>
      <c r="W20">
        <v>-32</v>
      </c>
      <c r="X20">
        <v>-3</v>
      </c>
      <c r="Y20">
        <v>3.16</v>
      </c>
      <c r="Z20">
        <v>-54</v>
      </c>
      <c r="AA20">
        <v>1.1499999999999999</v>
      </c>
      <c r="AB20">
        <v>-80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3.64</v>
      </c>
      <c r="M21" s="116">
        <v>1.05</v>
      </c>
      <c r="N21" s="115">
        <v>-38</v>
      </c>
      <c r="O21" s="88">
        <v>0</v>
      </c>
      <c r="P21" s="88">
        <v>-80</v>
      </c>
      <c r="Q21" s="88">
        <v>-53</v>
      </c>
      <c r="R21" s="88">
        <v>0</v>
      </c>
      <c r="S21" s="116">
        <v>0</v>
      </c>
      <c r="U21" s="115">
        <v>-171</v>
      </c>
      <c r="V21" s="116">
        <v>4.6900000000000004</v>
      </c>
      <c r="W21">
        <v>-38</v>
      </c>
      <c r="X21">
        <v>0</v>
      </c>
      <c r="Y21">
        <v>3.64</v>
      </c>
      <c r="Z21">
        <v>-53</v>
      </c>
      <c r="AA21">
        <v>1.05</v>
      </c>
      <c r="AB21">
        <v>-80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4.4000000000000004</v>
      </c>
      <c r="M22" s="116">
        <v>1.1499999999999999</v>
      </c>
      <c r="N22" s="115">
        <v>-32</v>
      </c>
      <c r="O22" s="88">
        <v>0</v>
      </c>
      <c r="P22" s="88">
        <v>-70</v>
      </c>
      <c r="Q22" s="88">
        <v>-52</v>
      </c>
      <c r="R22" s="88">
        <v>0</v>
      </c>
      <c r="S22" s="116">
        <v>0</v>
      </c>
      <c r="U22" s="115">
        <v>-154</v>
      </c>
      <c r="V22" s="116">
        <v>5.55</v>
      </c>
      <c r="W22">
        <v>-32</v>
      </c>
      <c r="X22">
        <v>0</v>
      </c>
      <c r="Y22">
        <v>4.4000000000000004</v>
      </c>
      <c r="Z22">
        <v>-52</v>
      </c>
      <c r="AA22">
        <v>1.1499999999999999</v>
      </c>
      <c r="AB22">
        <v>-70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5.46</v>
      </c>
      <c r="M23" s="116">
        <v>1.1499999999999999</v>
      </c>
      <c r="N23" s="115">
        <v>-11</v>
      </c>
      <c r="O23" s="88">
        <v>-25</v>
      </c>
      <c r="P23" s="88">
        <v>-55</v>
      </c>
      <c r="Q23" s="88">
        <v>-51</v>
      </c>
      <c r="R23" s="88">
        <v>0</v>
      </c>
      <c r="S23" s="116">
        <v>0</v>
      </c>
      <c r="U23" s="115">
        <v>-142</v>
      </c>
      <c r="V23" s="116">
        <v>6.61</v>
      </c>
      <c r="W23">
        <v>-11</v>
      </c>
      <c r="X23">
        <v>-25</v>
      </c>
      <c r="Y23">
        <v>5.46</v>
      </c>
      <c r="Z23">
        <v>-51</v>
      </c>
      <c r="AA23">
        <v>1.1499999999999999</v>
      </c>
      <c r="AB23">
        <v>-55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6.03</v>
      </c>
      <c r="M24" s="116">
        <v>1.1499999999999999</v>
      </c>
      <c r="N24" s="115">
        <v>0</v>
      </c>
      <c r="O24" s="88">
        <v>-38</v>
      </c>
      <c r="P24" s="88">
        <v>-35</v>
      </c>
      <c r="Q24" s="88">
        <v>-51</v>
      </c>
      <c r="R24" s="88">
        <v>0</v>
      </c>
      <c r="S24" s="116">
        <v>0</v>
      </c>
      <c r="U24" s="115">
        <v>-124</v>
      </c>
      <c r="V24" s="116">
        <v>7.18</v>
      </c>
      <c r="W24">
        <v>0</v>
      </c>
      <c r="X24">
        <v>-38</v>
      </c>
      <c r="Y24">
        <v>6.03</v>
      </c>
      <c r="Z24">
        <v>-51</v>
      </c>
      <c r="AA24">
        <v>1.1499999999999999</v>
      </c>
      <c r="AB24">
        <v>-35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7.47</v>
      </c>
      <c r="M25" s="116">
        <v>1.1499999999999999</v>
      </c>
      <c r="N25" s="115">
        <v>-15</v>
      </c>
      <c r="O25" s="88">
        <v>0</v>
      </c>
      <c r="P25" s="88">
        <v>-35</v>
      </c>
      <c r="Q25" s="88">
        <v>-49</v>
      </c>
      <c r="R25" s="88">
        <v>0</v>
      </c>
      <c r="S25" s="116">
        <v>0</v>
      </c>
      <c r="U25" s="115">
        <v>-99</v>
      </c>
      <c r="V25" s="116">
        <v>8.6199999999999992</v>
      </c>
      <c r="W25">
        <v>-15</v>
      </c>
      <c r="X25">
        <v>0</v>
      </c>
      <c r="Y25">
        <v>7.47</v>
      </c>
      <c r="Z25">
        <v>-49</v>
      </c>
      <c r="AA25">
        <v>1.1499999999999999</v>
      </c>
      <c r="AB25">
        <v>-35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8.42</v>
      </c>
      <c r="M26" s="116">
        <v>1.1499999999999999</v>
      </c>
      <c r="N26" s="115">
        <v>-11</v>
      </c>
      <c r="O26" s="88">
        <v>0</v>
      </c>
      <c r="P26" s="88">
        <v>-35</v>
      </c>
      <c r="Q26" s="88">
        <v>-46</v>
      </c>
      <c r="R26" s="88">
        <v>0</v>
      </c>
      <c r="S26" s="116">
        <v>0</v>
      </c>
      <c r="U26" s="115">
        <v>-92</v>
      </c>
      <c r="V26" s="116">
        <v>9.57</v>
      </c>
      <c r="W26">
        <v>-11</v>
      </c>
      <c r="X26">
        <v>0</v>
      </c>
      <c r="Y26">
        <v>8.42</v>
      </c>
      <c r="Z26">
        <v>-46</v>
      </c>
      <c r="AA26">
        <v>1.1499999999999999</v>
      </c>
      <c r="AB26">
        <v>-35</v>
      </c>
    </row>
    <row r="27" spans="7:28">
      <c r="G27" t="s">
        <v>69</v>
      </c>
      <c r="H27" s="115">
        <v>36.380000000000003</v>
      </c>
      <c r="I27" s="88">
        <v>0</v>
      </c>
      <c r="J27" s="88">
        <v>0</v>
      </c>
      <c r="K27" s="88">
        <v>0</v>
      </c>
      <c r="L27" s="88">
        <v>9.3800000000000008</v>
      </c>
      <c r="M27" s="116">
        <v>1.1499999999999999</v>
      </c>
      <c r="N27" s="115">
        <v>0</v>
      </c>
      <c r="O27" s="88">
        <v>0</v>
      </c>
      <c r="P27" s="88">
        <v>-50</v>
      </c>
      <c r="Q27" s="88">
        <v>-43</v>
      </c>
      <c r="R27" s="88">
        <v>0</v>
      </c>
      <c r="S27" s="116">
        <v>0</v>
      </c>
      <c r="U27" s="115">
        <v>-93</v>
      </c>
      <c r="V27" s="116">
        <v>46.91</v>
      </c>
      <c r="W27">
        <v>36.380000000000003</v>
      </c>
      <c r="X27">
        <v>0</v>
      </c>
      <c r="Y27">
        <v>9.3800000000000008</v>
      </c>
      <c r="Z27">
        <v>-43</v>
      </c>
      <c r="AA27">
        <v>1.1499999999999999</v>
      </c>
      <c r="AB27">
        <v>-50</v>
      </c>
    </row>
    <row r="28" spans="7:28">
      <c r="G28" t="s">
        <v>70</v>
      </c>
      <c r="H28" s="115">
        <v>11.49</v>
      </c>
      <c r="I28" s="88">
        <v>0</v>
      </c>
      <c r="J28" s="88">
        <v>0</v>
      </c>
      <c r="K28" s="88">
        <v>0</v>
      </c>
      <c r="L28" s="88">
        <v>11.3</v>
      </c>
      <c r="M28" s="116">
        <v>1.1499999999999999</v>
      </c>
      <c r="N28" s="115">
        <v>0</v>
      </c>
      <c r="O28" s="88">
        <v>0</v>
      </c>
      <c r="P28" s="88">
        <v>-120</v>
      </c>
      <c r="Q28" s="88">
        <v>-40</v>
      </c>
      <c r="R28" s="88">
        <v>0</v>
      </c>
      <c r="S28" s="116">
        <v>0</v>
      </c>
      <c r="U28" s="115">
        <v>-160</v>
      </c>
      <c r="V28" s="116">
        <v>23.94</v>
      </c>
      <c r="W28">
        <v>11.49</v>
      </c>
      <c r="X28">
        <v>0</v>
      </c>
      <c r="Y28">
        <v>11.3</v>
      </c>
      <c r="Z28">
        <v>-40</v>
      </c>
      <c r="AA28">
        <v>1.1499999999999999</v>
      </c>
      <c r="AB28">
        <v>-120</v>
      </c>
    </row>
    <row r="29" spans="7:28">
      <c r="G29" t="s">
        <v>71</v>
      </c>
      <c r="H29" s="115">
        <v>41.17</v>
      </c>
      <c r="I29" s="88">
        <v>0</v>
      </c>
      <c r="J29" s="88">
        <v>0</v>
      </c>
      <c r="K29" s="88">
        <v>0</v>
      </c>
      <c r="L29" s="88">
        <v>12.73</v>
      </c>
      <c r="M29" s="116">
        <v>1.1499999999999999</v>
      </c>
      <c r="N29" s="115">
        <v>0</v>
      </c>
      <c r="O29" s="88">
        <v>-70</v>
      </c>
      <c r="P29" s="88">
        <v>-240</v>
      </c>
      <c r="Q29" s="88">
        <v>-37</v>
      </c>
      <c r="R29" s="88">
        <v>0</v>
      </c>
      <c r="S29" s="116">
        <v>0</v>
      </c>
      <c r="U29" s="115">
        <v>-347</v>
      </c>
      <c r="V29" s="116">
        <v>55.05</v>
      </c>
      <c r="W29">
        <v>41.17</v>
      </c>
      <c r="X29">
        <v>-70</v>
      </c>
      <c r="Y29">
        <v>12.73</v>
      </c>
      <c r="Z29">
        <v>-37</v>
      </c>
      <c r="AA29">
        <v>1.1499999999999999</v>
      </c>
      <c r="AB29">
        <v>-240</v>
      </c>
    </row>
    <row r="30" spans="7:28">
      <c r="G30" t="s">
        <v>72</v>
      </c>
      <c r="H30" s="115">
        <v>47.88</v>
      </c>
      <c r="I30" s="88">
        <v>0</v>
      </c>
      <c r="J30" s="88">
        <v>0</v>
      </c>
      <c r="K30" s="88">
        <v>0</v>
      </c>
      <c r="L30" s="88">
        <v>13.4</v>
      </c>
      <c r="M30" s="116">
        <v>1.24</v>
      </c>
      <c r="N30" s="115">
        <v>0</v>
      </c>
      <c r="O30" s="88">
        <v>-85</v>
      </c>
      <c r="P30" s="88">
        <v>0</v>
      </c>
      <c r="Q30" s="88">
        <v>-34</v>
      </c>
      <c r="R30" s="88">
        <v>0</v>
      </c>
      <c r="S30" s="116">
        <v>0</v>
      </c>
      <c r="U30" s="115">
        <v>-119</v>
      </c>
      <c r="V30" s="116">
        <v>62.52</v>
      </c>
      <c r="W30">
        <v>47.88</v>
      </c>
      <c r="X30">
        <v>-85</v>
      </c>
      <c r="Y30">
        <v>13.4</v>
      </c>
      <c r="Z30">
        <v>-34</v>
      </c>
      <c r="AA30">
        <v>1.24</v>
      </c>
      <c r="AB30">
        <v>0</v>
      </c>
    </row>
    <row r="31" spans="7:28">
      <c r="G31" t="s">
        <v>73</v>
      </c>
      <c r="H31" s="115">
        <v>22.98</v>
      </c>
      <c r="I31" s="88">
        <v>0</v>
      </c>
      <c r="J31" s="88">
        <v>0</v>
      </c>
      <c r="K31" s="88">
        <v>0</v>
      </c>
      <c r="L31" s="88">
        <v>0</v>
      </c>
      <c r="M31" s="116">
        <v>1.24</v>
      </c>
      <c r="N31" s="115">
        <v>0</v>
      </c>
      <c r="O31" s="88">
        <v>-96</v>
      </c>
      <c r="P31" s="88">
        <v>0</v>
      </c>
      <c r="Q31" s="88">
        <v>-31</v>
      </c>
      <c r="R31" s="88">
        <v>0</v>
      </c>
      <c r="S31" s="116">
        <v>0</v>
      </c>
      <c r="U31" s="115">
        <v>-127</v>
      </c>
      <c r="V31" s="116">
        <v>24.22</v>
      </c>
      <c r="W31">
        <v>22.98</v>
      </c>
      <c r="X31">
        <v>-96</v>
      </c>
      <c r="Y31">
        <v>0</v>
      </c>
      <c r="Z31">
        <v>-31</v>
      </c>
      <c r="AA31">
        <v>1.24</v>
      </c>
      <c r="AB31">
        <v>0</v>
      </c>
    </row>
    <row r="32" spans="7:28">
      <c r="G32" t="s">
        <v>74</v>
      </c>
      <c r="H32" s="115">
        <v>46.91</v>
      </c>
      <c r="I32" s="88">
        <v>0</v>
      </c>
      <c r="J32" s="88">
        <v>0</v>
      </c>
      <c r="K32" s="88">
        <v>0</v>
      </c>
      <c r="L32" s="88">
        <v>0</v>
      </c>
      <c r="M32" s="116">
        <v>1.1499999999999999</v>
      </c>
      <c r="N32" s="115">
        <v>0</v>
      </c>
      <c r="O32" s="88">
        <v>-92</v>
      </c>
      <c r="P32" s="88">
        <v>0</v>
      </c>
      <c r="Q32" s="88">
        <v>-29</v>
      </c>
      <c r="R32" s="88">
        <v>0</v>
      </c>
      <c r="S32" s="116">
        <v>0</v>
      </c>
      <c r="U32" s="115">
        <v>-121</v>
      </c>
      <c r="V32" s="116">
        <v>48.06</v>
      </c>
      <c r="W32">
        <v>46.91</v>
      </c>
      <c r="X32">
        <v>-92</v>
      </c>
      <c r="Y32">
        <v>0</v>
      </c>
      <c r="Z32">
        <v>-29</v>
      </c>
      <c r="AA32">
        <v>1.1499999999999999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11.42</v>
      </c>
      <c r="K33" s="88">
        <v>0</v>
      </c>
      <c r="L33" s="88">
        <v>0</v>
      </c>
      <c r="M33" s="116">
        <v>1.72</v>
      </c>
      <c r="N33" s="115">
        <v>0</v>
      </c>
      <c r="O33" s="88">
        <v>-37</v>
      </c>
      <c r="P33" s="88">
        <v>0</v>
      </c>
      <c r="Q33" s="88">
        <v>-39</v>
      </c>
      <c r="R33" s="88">
        <v>0</v>
      </c>
      <c r="S33" s="116">
        <v>0</v>
      </c>
      <c r="U33" s="115">
        <v>-76</v>
      </c>
      <c r="V33" s="116">
        <v>13.14</v>
      </c>
      <c r="W33">
        <v>0</v>
      </c>
      <c r="X33">
        <v>-37</v>
      </c>
      <c r="Y33">
        <v>0</v>
      </c>
      <c r="Z33">
        <v>-39</v>
      </c>
      <c r="AA33">
        <v>1.72</v>
      </c>
      <c r="AB33">
        <v>11.42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3.45</v>
      </c>
      <c r="N34" s="115">
        <v>0</v>
      </c>
      <c r="O34" s="88">
        <v>-31</v>
      </c>
      <c r="P34" s="88">
        <v>0</v>
      </c>
      <c r="Q34" s="88">
        <v>-32</v>
      </c>
      <c r="R34" s="88">
        <v>0</v>
      </c>
      <c r="S34" s="116">
        <v>0</v>
      </c>
      <c r="U34" s="115">
        <v>-63</v>
      </c>
      <c r="V34" s="116">
        <v>3.45</v>
      </c>
      <c r="W34">
        <v>0</v>
      </c>
      <c r="X34">
        <v>-31</v>
      </c>
      <c r="Y34">
        <v>0</v>
      </c>
      <c r="Z34">
        <v>-32</v>
      </c>
      <c r="AA34">
        <v>3.45</v>
      </c>
      <c r="AB34">
        <v>0</v>
      </c>
    </row>
    <row r="35" spans="7:28">
      <c r="G35" t="s">
        <v>77</v>
      </c>
      <c r="H35" s="115">
        <v>69.89</v>
      </c>
      <c r="I35" s="88">
        <v>0</v>
      </c>
      <c r="J35" s="88">
        <v>0</v>
      </c>
      <c r="K35" s="88">
        <v>0</v>
      </c>
      <c r="L35" s="88">
        <v>0</v>
      </c>
      <c r="M35" s="116">
        <v>4.5999999999999996</v>
      </c>
      <c r="N35" s="115">
        <v>0</v>
      </c>
      <c r="O35" s="88">
        <v>-31</v>
      </c>
      <c r="P35" s="88">
        <v>0</v>
      </c>
      <c r="Q35" s="88">
        <v>-38</v>
      </c>
      <c r="R35" s="88">
        <v>0</v>
      </c>
      <c r="S35" s="116">
        <v>0</v>
      </c>
      <c r="U35" s="115">
        <v>-69</v>
      </c>
      <c r="V35" s="116">
        <v>74.489999999999995</v>
      </c>
      <c r="W35">
        <v>69.89</v>
      </c>
      <c r="X35">
        <v>-31</v>
      </c>
      <c r="Y35">
        <v>0</v>
      </c>
      <c r="Z35">
        <v>-38</v>
      </c>
      <c r="AA35">
        <v>4.5999999999999996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5.27</v>
      </c>
      <c r="N36" s="115">
        <v>0</v>
      </c>
      <c r="O36" s="88">
        <v>-25</v>
      </c>
      <c r="P36" s="88">
        <v>0</v>
      </c>
      <c r="Q36" s="88">
        <v>-37</v>
      </c>
      <c r="R36" s="88">
        <v>0</v>
      </c>
      <c r="S36" s="116">
        <v>0</v>
      </c>
      <c r="U36" s="115">
        <v>-62</v>
      </c>
      <c r="V36" s="116">
        <v>5.27</v>
      </c>
      <c r="W36">
        <v>0</v>
      </c>
      <c r="X36">
        <v>-25</v>
      </c>
      <c r="Y36">
        <v>0</v>
      </c>
      <c r="Z36">
        <v>-37</v>
      </c>
      <c r="AA36">
        <v>5.27</v>
      </c>
      <c r="AB36">
        <v>0</v>
      </c>
    </row>
    <row r="37" spans="7:28">
      <c r="G37" t="s">
        <v>79</v>
      </c>
      <c r="H37" s="115">
        <v>64.150000000000006</v>
      </c>
      <c r="I37" s="88">
        <v>0</v>
      </c>
      <c r="J37" s="88">
        <v>0</v>
      </c>
      <c r="K37" s="88">
        <v>0</v>
      </c>
      <c r="L37" s="88">
        <v>0</v>
      </c>
      <c r="M37" s="116">
        <v>6.03</v>
      </c>
      <c r="N37" s="115">
        <v>0</v>
      </c>
      <c r="O37" s="88">
        <v>0</v>
      </c>
      <c r="P37" s="88">
        <v>0</v>
      </c>
      <c r="Q37" s="88">
        <v>-34</v>
      </c>
      <c r="R37" s="88">
        <v>0</v>
      </c>
      <c r="S37" s="116">
        <v>0</v>
      </c>
      <c r="U37" s="115">
        <v>-34</v>
      </c>
      <c r="V37" s="116">
        <v>70.180000000000007</v>
      </c>
      <c r="W37">
        <v>64.150000000000006</v>
      </c>
      <c r="X37">
        <v>0</v>
      </c>
      <c r="Y37">
        <v>0</v>
      </c>
      <c r="Z37">
        <v>-34</v>
      </c>
      <c r="AA37">
        <v>6.03</v>
      </c>
      <c r="AB37">
        <v>0</v>
      </c>
    </row>
    <row r="38" spans="7:28">
      <c r="G38" t="s">
        <v>80</v>
      </c>
      <c r="H38" s="115">
        <v>63.19</v>
      </c>
      <c r="I38" s="88">
        <v>19.149999999999999</v>
      </c>
      <c r="J38" s="88">
        <v>0</v>
      </c>
      <c r="K38" s="88">
        <v>0</v>
      </c>
      <c r="L38" s="88">
        <v>0</v>
      </c>
      <c r="M38" s="116">
        <v>5.07</v>
      </c>
      <c r="N38" s="115">
        <v>0</v>
      </c>
      <c r="O38" s="88">
        <v>0</v>
      </c>
      <c r="P38" s="88">
        <v>0</v>
      </c>
      <c r="Q38" s="88">
        <v>-34</v>
      </c>
      <c r="R38" s="88">
        <v>0</v>
      </c>
      <c r="S38" s="116">
        <v>0</v>
      </c>
      <c r="U38" s="115">
        <v>-34</v>
      </c>
      <c r="V38" s="116">
        <v>87.41</v>
      </c>
      <c r="W38">
        <v>63.19</v>
      </c>
      <c r="X38">
        <v>19.149999999999999</v>
      </c>
      <c r="Y38">
        <v>0</v>
      </c>
      <c r="Z38">
        <v>-34</v>
      </c>
      <c r="AA38">
        <v>5.07</v>
      </c>
      <c r="AB38">
        <v>0</v>
      </c>
    </row>
    <row r="39" spans="7:28">
      <c r="G39" t="s">
        <v>81</v>
      </c>
      <c r="H39" s="115">
        <v>0</v>
      </c>
      <c r="I39" s="88">
        <v>67.02</v>
      </c>
      <c r="J39" s="88">
        <v>0</v>
      </c>
      <c r="K39" s="88">
        <v>0</v>
      </c>
      <c r="L39" s="88">
        <v>1.24</v>
      </c>
      <c r="M39" s="116">
        <v>2.87</v>
      </c>
      <c r="N39" s="115">
        <v>-90</v>
      </c>
      <c r="O39" s="88">
        <v>0</v>
      </c>
      <c r="P39" s="88">
        <v>0</v>
      </c>
      <c r="Q39" s="88">
        <v>-33</v>
      </c>
      <c r="R39" s="88">
        <v>0</v>
      </c>
      <c r="S39" s="116">
        <v>0</v>
      </c>
      <c r="U39" s="115">
        <v>-123</v>
      </c>
      <c r="V39" s="116">
        <v>71.13</v>
      </c>
      <c r="W39">
        <v>-90</v>
      </c>
      <c r="X39">
        <v>67.02</v>
      </c>
      <c r="Y39">
        <v>1.24</v>
      </c>
      <c r="Z39">
        <v>-33</v>
      </c>
      <c r="AA39">
        <v>2.87</v>
      </c>
      <c r="AB39">
        <v>0</v>
      </c>
    </row>
    <row r="40" spans="7:28">
      <c r="G40" t="s">
        <v>82</v>
      </c>
      <c r="H40" s="115">
        <v>0</v>
      </c>
      <c r="I40" s="88">
        <v>67.03</v>
      </c>
      <c r="J40" s="88">
        <v>0</v>
      </c>
      <c r="K40" s="88">
        <v>0</v>
      </c>
      <c r="L40" s="88">
        <v>1.24</v>
      </c>
      <c r="M40" s="116">
        <v>1.24</v>
      </c>
      <c r="N40" s="115">
        <v>-87</v>
      </c>
      <c r="O40" s="88">
        <v>0</v>
      </c>
      <c r="P40" s="88">
        <v>0</v>
      </c>
      <c r="Q40" s="88">
        <v>-33</v>
      </c>
      <c r="R40" s="88">
        <v>0</v>
      </c>
      <c r="S40" s="116">
        <v>0</v>
      </c>
      <c r="U40" s="115">
        <v>-120</v>
      </c>
      <c r="V40" s="116">
        <v>69.510000000000005</v>
      </c>
      <c r="W40">
        <v>-87</v>
      </c>
      <c r="X40">
        <v>67.03</v>
      </c>
      <c r="Y40">
        <v>1.24</v>
      </c>
      <c r="Z40">
        <v>-33</v>
      </c>
      <c r="AA40">
        <v>1.24</v>
      </c>
      <c r="AB40">
        <v>0</v>
      </c>
    </row>
    <row r="41" spans="7:28">
      <c r="G41" t="s">
        <v>83</v>
      </c>
      <c r="H41" s="115">
        <v>0</v>
      </c>
      <c r="I41" s="88">
        <v>76.599999999999994</v>
      </c>
      <c r="J41" s="88">
        <v>0</v>
      </c>
      <c r="K41" s="88">
        <v>0</v>
      </c>
      <c r="L41" s="88">
        <v>1.24</v>
      </c>
      <c r="M41" s="116">
        <v>1.1499999999999999</v>
      </c>
      <c r="N41" s="115">
        <v>-68</v>
      </c>
      <c r="O41" s="88">
        <v>0</v>
      </c>
      <c r="P41" s="88">
        <v>0</v>
      </c>
      <c r="Q41" s="88">
        <v>-34</v>
      </c>
      <c r="R41" s="88">
        <v>0</v>
      </c>
      <c r="S41" s="116">
        <v>0</v>
      </c>
      <c r="U41" s="115">
        <v>-102</v>
      </c>
      <c r="V41" s="116">
        <v>78.989999999999995</v>
      </c>
      <c r="W41">
        <v>-68</v>
      </c>
      <c r="X41">
        <v>76.599999999999994</v>
      </c>
      <c r="Y41">
        <v>1.24</v>
      </c>
      <c r="Z41">
        <v>-34</v>
      </c>
      <c r="AA41">
        <v>1.1499999999999999</v>
      </c>
      <c r="AB41">
        <v>0</v>
      </c>
    </row>
    <row r="42" spans="7:28">
      <c r="G42" t="s">
        <v>84</v>
      </c>
      <c r="H42" s="115">
        <v>0</v>
      </c>
      <c r="I42" s="88">
        <v>76.599999999999994</v>
      </c>
      <c r="J42" s="88">
        <v>0</v>
      </c>
      <c r="K42" s="88">
        <v>0</v>
      </c>
      <c r="L42" s="88">
        <v>1.24</v>
      </c>
      <c r="M42" s="116">
        <v>1.1499999999999999</v>
      </c>
      <c r="N42" s="115">
        <v>-77</v>
      </c>
      <c r="O42" s="88">
        <v>0</v>
      </c>
      <c r="P42" s="88">
        <v>0</v>
      </c>
      <c r="Q42" s="88">
        <v>-33</v>
      </c>
      <c r="R42" s="88">
        <v>0</v>
      </c>
      <c r="S42" s="116">
        <v>0</v>
      </c>
      <c r="U42" s="115">
        <v>-110</v>
      </c>
      <c r="V42" s="116">
        <v>78.989999999999995</v>
      </c>
      <c r="W42">
        <v>-77</v>
      </c>
      <c r="X42">
        <v>76.599999999999994</v>
      </c>
      <c r="Y42">
        <v>1.24</v>
      </c>
      <c r="Z42">
        <v>-33</v>
      </c>
      <c r="AA42">
        <v>1.1499999999999999</v>
      </c>
      <c r="AB42">
        <v>0</v>
      </c>
    </row>
    <row r="43" spans="7:28">
      <c r="G43" t="s">
        <v>85</v>
      </c>
      <c r="H43" s="115">
        <v>0</v>
      </c>
      <c r="I43" s="88">
        <v>11.49</v>
      </c>
      <c r="J43" s="88">
        <v>14.36</v>
      </c>
      <c r="K43" s="88">
        <v>0</v>
      </c>
      <c r="L43" s="88">
        <v>1.24</v>
      </c>
      <c r="M43" s="116">
        <v>1.1499999999999999</v>
      </c>
      <c r="N43" s="115">
        <v>-52</v>
      </c>
      <c r="O43" s="88">
        <v>0</v>
      </c>
      <c r="P43" s="88">
        <v>0</v>
      </c>
      <c r="Q43" s="88">
        <v>-33</v>
      </c>
      <c r="R43" s="88">
        <v>0</v>
      </c>
      <c r="S43" s="116">
        <v>0</v>
      </c>
      <c r="U43" s="115">
        <v>-85</v>
      </c>
      <c r="V43" s="116">
        <v>28.24</v>
      </c>
      <c r="W43">
        <v>-52</v>
      </c>
      <c r="X43">
        <v>11.49</v>
      </c>
      <c r="Y43">
        <v>1.24</v>
      </c>
      <c r="Z43">
        <v>-33</v>
      </c>
      <c r="AA43">
        <v>1.1499999999999999</v>
      </c>
      <c r="AB43">
        <v>14.36</v>
      </c>
    </row>
    <row r="44" spans="7:28">
      <c r="G44" t="s">
        <v>86</v>
      </c>
      <c r="H44" s="115">
        <v>0</v>
      </c>
      <c r="I44" s="88">
        <v>11.49</v>
      </c>
      <c r="J44" s="88">
        <v>14.37</v>
      </c>
      <c r="K44" s="88">
        <v>0</v>
      </c>
      <c r="L44" s="88">
        <v>1.24</v>
      </c>
      <c r="M44" s="116">
        <v>1.24</v>
      </c>
      <c r="N44" s="115">
        <v>-32</v>
      </c>
      <c r="O44" s="88">
        <v>0</v>
      </c>
      <c r="P44" s="88">
        <v>0</v>
      </c>
      <c r="Q44" s="88">
        <v>-34</v>
      </c>
      <c r="R44" s="88">
        <v>0</v>
      </c>
      <c r="S44" s="116">
        <v>0</v>
      </c>
      <c r="U44" s="115">
        <v>-66</v>
      </c>
      <c r="V44" s="116">
        <v>28.34</v>
      </c>
      <c r="W44">
        <v>-32</v>
      </c>
      <c r="X44">
        <v>11.49</v>
      </c>
      <c r="Y44">
        <v>1.24</v>
      </c>
      <c r="Z44">
        <v>-34</v>
      </c>
      <c r="AA44">
        <v>1.24</v>
      </c>
      <c r="AB44">
        <v>14.37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1.24</v>
      </c>
      <c r="M45" s="116">
        <v>1.25</v>
      </c>
      <c r="N45" s="115">
        <v>-49</v>
      </c>
      <c r="O45" s="88">
        <v>-27</v>
      </c>
      <c r="P45" s="88">
        <v>0</v>
      </c>
      <c r="Q45" s="88">
        <v>-34</v>
      </c>
      <c r="R45" s="88">
        <v>0</v>
      </c>
      <c r="S45" s="116">
        <v>0</v>
      </c>
      <c r="U45" s="115">
        <v>-110</v>
      </c>
      <c r="V45" s="116">
        <v>2.4900000000000002</v>
      </c>
      <c r="W45">
        <v>-49</v>
      </c>
      <c r="X45">
        <v>-27</v>
      </c>
      <c r="Y45">
        <v>1.24</v>
      </c>
      <c r="Z45">
        <v>-34</v>
      </c>
      <c r="AA45">
        <v>1.25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1.24</v>
      </c>
      <c r="M46" s="116">
        <v>1.1499999999999999</v>
      </c>
      <c r="N46" s="115">
        <v>-4</v>
      </c>
      <c r="O46" s="88">
        <v>-30</v>
      </c>
      <c r="P46" s="88">
        <v>0</v>
      </c>
      <c r="Q46" s="88">
        <v>-34</v>
      </c>
      <c r="R46" s="88">
        <v>0</v>
      </c>
      <c r="S46" s="116">
        <v>0</v>
      </c>
      <c r="U46" s="115">
        <v>-68</v>
      </c>
      <c r="V46" s="116">
        <v>2.39</v>
      </c>
      <c r="W46">
        <v>-4</v>
      </c>
      <c r="X46">
        <v>-30</v>
      </c>
      <c r="Y46">
        <v>1.24</v>
      </c>
      <c r="Z46">
        <v>-34</v>
      </c>
      <c r="AA46">
        <v>1.1499999999999999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1.24</v>
      </c>
      <c r="N47" s="115">
        <v>-21</v>
      </c>
      <c r="O47" s="88">
        <v>-28</v>
      </c>
      <c r="P47" s="88">
        <v>0</v>
      </c>
      <c r="Q47" s="88">
        <v>-36</v>
      </c>
      <c r="R47" s="88">
        <v>-8</v>
      </c>
      <c r="S47" s="116">
        <v>0</v>
      </c>
      <c r="U47" s="115">
        <v>-93</v>
      </c>
      <c r="V47" s="116">
        <v>1.24</v>
      </c>
      <c r="W47">
        <v>-21</v>
      </c>
      <c r="X47">
        <v>-28</v>
      </c>
      <c r="Y47">
        <v>-8</v>
      </c>
      <c r="Z47">
        <v>-36</v>
      </c>
      <c r="AA47">
        <v>1.24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1.1499999999999999</v>
      </c>
      <c r="N48" s="115">
        <v>-1</v>
      </c>
      <c r="O48" s="88">
        <v>-33</v>
      </c>
      <c r="P48" s="88">
        <v>0</v>
      </c>
      <c r="Q48" s="88">
        <v>-38</v>
      </c>
      <c r="R48" s="88">
        <v>-8</v>
      </c>
      <c r="S48" s="116">
        <v>0</v>
      </c>
      <c r="U48" s="115">
        <v>-80</v>
      </c>
      <c r="V48" s="116">
        <v>1.1499999999999999</v>
      </c>
      <c r="W48">
        <v>-1</v>
      </c>
      <c r="X48">
        <v>-33</v>
      </c>
      <c r="Y48">
        <v>-8</v>
      </c>
      <c r="Z48">
        <v>-38</v>
      </c>
      <c r="AA48">
        <v>1.1499999999999999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7.66</v>
      </c>
      <c r="M49" s="116">
        <v>1.1499999999999999</v>
      </c>
      <c r="N49" s="115">
        <v>-44</v>
      </c>
      <c r="O49" s="88">
        <v>-55</v>
      </c>
      <c r="P49" s="88">
        <v>-85</v>
      </c>
      <c r="Q49" s="88">
        <v>-10</v>
      </c>
      <c r="R49" s="88">
        <v>0</v>
      </c>
      <c r="S49" s="116">
        <v>0</v>
      </c>
      <c r="U49" s="115">
        <v>-194</v>
      </c>
      <c r="V49" s="116">
        <v>8.81</v>
      </c>
      <c r="W49">
        <v>-44</v>
      </c>
      <c r="X49">
        <v>-55</v>
      </c>
      <c r="Y49">
        <v>7.66</v>
      </c>
      <c r="Z49">
        <v>-10</v>
      </c>
      <c r="AA49">
        <v>1.1499999999999999</v>
      </c>
      <c r="AB49">
        <v>-85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6.7</v>
      </c>
      <c r="M50" s="116">
        <v>1.1499999999999999</v>
      </c>
      <c r="N50" s="115">
        <v>-42</v>
      </c>
      <c r="O50" s="88">
        <v>-55</v>
      </c>
      <c r="P50" s="88">
        <v>-84</v>
      </c>
      <c r="Q50" s="88">
        <v>-10</v>
      </c>
      <c r="R50" s="88">
        <v>0</v>
      </c>
      <c r="S50" s="116">
        <v>0</v>
      </c>
      <c r="U50" s="115">
        <v>-191</v>
      </c>
      <c r="V50" s="116">
        <v>7.85</v>
      </c>
      <c r="W50">
        <v>-42</v>
      </c>
      <c r="X50">
        <v>-55</v>
      </c>
      <c r="Y50">
        <v>6.7</v>
      </c>
      <c r="Z50">
        <v>-10</v>
      </c>
      <c r="AA50">
        <v>1.1499999999999999</v>
      </c>
      <c r="AB50">
        <v>-84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3.83</v>
      </c>
      <c r="M51" s="116">
        <v>1.1499999999999999</v>
      </c>
      <c r="N51" s="115">
        <v>-12</v>
      </c>
      <c r="O51" s="88">
        <v>-65</v>
      </c>
      <c r="P51" s="88">
        <v>-106</v>
      </c>
      <c r="Q51" s="88">
        <v>-10</v>
      </c>
      <c r="R51" s="88">
        <v>0</v>
      </c>
      <c r="S51" s="116">
        <v>0</v>
      </c>
      <c r="U51" s="115">
        <v>-193</v>
      </c>
      <c r="V51" s="116">
        <v>4.9800000000000004</v>
      </c>
      <c r="W51">
        <v>-12</v>
      </c>
      <c r="X51">
        <v>-65</v>
      </c>
      <c r="Y51">
        <v>3.83</v>
      </c>
      <c r="Z51">
        <v>-10</v>
      </c>
      <c r="AA51">
        <v>1.1499999999999999</v>
      </c>
      <c r="AB51">
        <v>-106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3.83</v>
      </c>
      <c r="M52" s="116">
        <v>1.1499999999999999</v>
      </c>
      <c r="N52" s="115">
        <v>-12</v>
      </c>
      <c r="O52" s="88">
        <v>-65</v>
      </c>
      <c r="P52" s="88">
        <v>-106</v>
      </c>
      <c r="Q52" s="88">
        <v>-10</v>
      </c>
      <c r="R52" s="88">
        <v>0</v>
      </c>
      <c r="S52" s="116">
        <v>0</v>
      </c>
      <c r="U52" s="115">
        <v>-193</v>
      </c>
      <c r="V52" s="116">
        <v>4.9800000000000004</v>
      </c>
      <c r="W52">
        <v>-12</v>
      </c>
      <c r="X52">
        <v>-65</v>
      </c>
      <c r="Y52">
        <v>3.83</v>
      </c>
      <c r="Z52">
        <v>-10</v>
      </c>
      <c r="AA52">
        <v>1.1499999999999999</v>
      </c>
      <c r="AB52">
        <v>-106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2.87</v>
      </c>
      <c r="M53" s="116">
        <v>1.1499999999999999</v>
      </c>
      <c r="N53" s="115">
        <v>-45</v>
      </c>
      <c r="O53" s="88">
        <v>-118</v>
      </c>
      <c r="P53" s="88">
        <v>-150</v>
      </c>
      <c r="Q53" s="88">
        <v>-20</v>
      </c>
      <c r="R53" s="88">
        <v>0</v>
      </c>
      <c r="S53" s="116">
        <v>0</v>
      </c>
      <c r="U53" s="115">
        <v>-333</v>
      </c>
      <c r="V53" s="116">
        <v>4.0199999999999996</v>
      </c>
      <c r="W53">
        <v>-45</v>
      </c>
      <c r="X53">
        <v>-118</v>
      </c>
      <c r="Y53">
        <v>2.87</v>
      </c>
      <c r="Z53">
        <v>-20</v>
      </c>
      <c r="AA53">
        <v>1.1499999999999999</v>
      </c>
      <c r="AB53">
        <v>-150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1.91</v>
      </c>
      <c r="M54" s="116">
        <v>1.1499999999999999</v>
      </c>
      <c r="N54" s="115">
        <v>-47</v>
      </c>
      <c r="O54" s="88">
        <v>-111</v>
      </c>
      <c r="P54" s="88">
        <v>-150</v>
      </c>
      <c r="Q54" s="88">
        <v>-20</v>
      </c>
      <c r="R54" s="88">
        <v>0</v>
      </c>
      <c r="S54" s="116">
        <v>0</v>
      </c>
      <c r="U54" s="115">
        <v>-328</v>
      </c>
      <c r="V54" s="116">
        <v>3.06</v>
      </c>
      <c r="W54">
        <v>-47</v>
      </c>
      <c r="X54">
        <v>-111</v>
      </c>
      <c r="Y54">
        <v>1.91</v>
      </c>
      <c r="Z54">
        <v>-20</v>
      </c>
      <c r="AA54">
        <v>1.1499999999999999</v>
      </c>
      <c r="AB54">
        <v>-150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0.96</v>
      </c>
      <c r="M55" s="116">
        <v>0</v>
      </c>
      <c r="N55" s="115">
        <v>-67</v>
      </c>
      <c r="O55" s="88">
        <v>-119</v>
      </c>
      <c r="P55" s="88">
        <v>-157</v>
      </c>
      <c r="Q55" s="88">
        <v>-20</v>
      </c>
      <c r="R55" s="88">
        <v>0</v>
      </c>
      <c r="S55" s="116">
        <v>0</v>
      </c>
      <c r="U55" s="115">
        <v>-363</v>
      </c>
      <c r="V55" s="116">
        <v>0.96</v>
      </c>
      <c r="W55">
        <v>-67</v>
      </c>
      <c r="X55">
        <v>-119</v>
      </c>
      <c r="Y55">
        <v>0.96</v>
      </c>
      <c r="Z55">
        <v>-20</v>
      </c>
      <c r="AA55">
        <v>0</v>
      </c>
      <c r="AB55">
        <v>-157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-103</v>
      </c>
      <c r="O56" s="88">
        <v>-121</v>
      </c>
      <c r="P56" s="88">
        <v>-196</v>
      </c>
      <c r="Q56" s="88">
        <v>-20</v>
      </c>
      <c r="R56" s="88">
        <v>0</v>
      </c>
      <c r="S56" s="116">
        <v>0</v>
      </c>
      <c r="U56" s="115">
        <v>-440</v>
      </c>
      <c r="V56" s="116">
        <v>0</v>
      </c>
      <c r="W56">
        <v>-103</v>
      </c>
      <c r="X56">
        <v>-121</v>
      </c>
      <c r="Y56">
        <v>0</v>
      </c>
      <c r="Z56">
        <v>-20</v>
      </c>
      <c r="AA56">
        <v>0</v>
      </c>
      <c r="AB56">
        <v>-196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-25</v>
      </c>
      <c r="O57" s="88">
        <v>0</v>
      </c>
      <c r="P57" s="88">
        <v>-207</v>
      </c>
      <c r="Q57" s="88">
        <v>-20</v>
      </c>
      <c r="R57" s="88">
        <v>0</v>
      </c>
      <c r="S57" s="116">
        <v>0</v>
      </c>
      <c r="U57" s="115">
        <v>-252</v>
      </c>
      <c r="V57" s="116">
        <v>0</v>
      </c>
      <c r="W57">
        <v>-25</v>
      </c>
      <c r="X57">
        <v>0</v>
      </c>
      <c r="Y57">
        <v>0</v>
      </c>
      <c r="Z57">
        <v>-20</v>
      </c>
      <c r="AA57">
        <v>0</v>
      </c>
      <c r="AB57">
        <v>-207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-25</v>
      </c>
      <c r="O58" s="88">
        <v>-23</v>
      </c>
      <c r="P58" s="88">
        <v>-220</v>
      </c>
      <c r="Q58" s="88">
        <v>-20</v>
      </c>
      <c r="R58" s="88">
        <v>0</v>
      </c>
      <c r="S58" s="116">
        <v>0</v>
      </c>
      <c r="U58" s="115">
        <v>-288</v>
      </c>
      <c r="V58" s="116">
        <v>0</v>
      </c>
      <c r="W58">
        <v>-25</v>
      </c>
      <c r="X58">
        <v>-23</v>
      </c>
      <c r="Y58">
        <v>0</v>
      </c>
      <c r="Z58">
        <v>-20</v>
      </c>
      <c r="AA58">
        <v>0</v>
      </c>
      <c r="AB58">
        <v>-220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-17</v>
      </c>
      <c r="O59" s="88">
        <v>-49</v>
      </c>
      <c r="P59" s="88">
        <v>-214</v>
      </c>
      <c r="Q59" s="88">
        <v>-20</v>
      </c>
      <c r="R59" s="88">
        <v>0</v>
      </c>
      <c r="S59" s="116">
        <v>0</v>
      </c>
      <c r="U59" s="115">
        <v>-300</v>
      </c>
      <c r="V59" s="116">
        <v>0</v>
      </c>
      <c r="W59">
        <v>-17</v>
      </c>
      <c r="X59">
        <v>-49</v>
      </c>
      <c r="Y59">
        <v>0</v>
      </c>
      <c r="Z59">
        <v>-20</v>
      </c>
      <c r="AA59">
        <v>0</v>
      </c>
      <c r="AB59">
        <v>-214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-18</v>
      </c>
      <c r="O60" s="88">
        <v>-11</v>
      </c>
      <c r="P60" s="88">
        <v>-140</v>
      </c>
      <c r="Q60" s="88">
        <v>-30</v>
      </c>
      <c r="R60" s="88">
        <v>0</v>
      </c>
      <c r="S60" s="116">
        <v>0</v>
      </c>
      <c r="U60" s="115">
        <v>-199</v>
      </c>
      <c r="V60" s="116">
        <v>0</v>
      </c>
      <c r="W60">
        <v>-18</v>
      </c>
      <c r="X60">
        <v>-11</v>
      </c>
      <c r="Y60">
        <v>0</v>
      </c>
      <c r="Z60">
        <v>-30</v>
      </c>
      <c r="AA60">
        <v>0</v>
      </c>
      <c r="AB60">
        <v>-140</v>
      </c>
    </row>
    <row r="61" spans="7:28">
      <c r="G61" t="s">
        <v>103</v>
      </c>
      <c r="H61" s="115">
        <v>17.23</v>
      </c>
      <c r="I61" s="88">
        <v>0</v>
      </c>
      <c r="J61" s="88">
        <v>0</v>
      </c>
      <c r="K61" s="88">
        <v>0</v>
      </c>
      <c r="L61" s="88">
        <v>0.96</v>
      </c>
      <c r="M61" s="116">
        <v>0</v>
      </c>
      <c r="N61" s="115">
        <v>0</v>
      </c>
      <c r="O61" s="88">
        <v>-21</v>
      </c>
      <c r="P61" s="88">
        <v>-124</v>
      </c>
      <c r="Q61" s="88">
        <v>-30</v>
      </c>
      <c r="R61" s="88">
        <v>0</v>
      </c>
      <c r="S61" s="116">
        <v>0</v>
      </c>
      <c r="U61" s="115">
        <v>-175</v>
      </c>
      <c r="V61" s="116">
        <v>18.190000000000001</v>
      </c>
      <c r="W61">
        <v>17.23</v>
      </c>
      <c r="X61">
        <v>-21</v>
      </c>
      <c r="Y61">
        <v>0.96</v>
      </c>
      <c r="Z61">
        <v>-30</v>
      </c>
      <c r="AA61">
        <v>0</v>
      </c>
      <c r="AB61">
        <v>-124</v>
      </c>
    </row>
    <row r="62" spans="7:28">
      <c r="G62" t="s">
        <v>104</v>
      </c>
      <c r="H62" s="115">
        <v>15.32</v>
      </c>
      <c r="I62" s="88">
        <v>6.7</v>
      </c>
      <c r="J62" s="88">
        <v>0</v>
      </c>
      <c r="K62" s="88">
        <v>0</v>
      </c>
      <c r="L62" s="88">
        <v>0.96</v>
      </c>
      <c r="M62" s="116">
        <v>0</v>
      </c>
      <c r="N62" s="115">
        <v>0</v>
      </c>
      <c r="O62" s="88">
        <v>0</v>
      </c>
      <c r="P62" s="88">
        <v>-130</v>
      </c>
      <c r="Q62" s="88">
        <v>-30</v>
      </c>
      <c r="R62" s="88">
        <v>0</v>
      </c>
      <c r="S62" s="116">
        <v>0</v>
      </c>
      <c r="U62" s="115">
        <v>-160</v>
      </c>
      <c r="V62" s="116">
        <v>22.98</v>
      </c>
      <c r="W62">
        <v>15.32</v>
      </c>
      <c r="X62">
        <v>6.7</v>
      </c>
      <c r="Y62">
        <v>0.96</v>
      </c>
      <c r="Z62">
        <v>-30</v>
      </c>
      <c r="AA62">
        <v>0</v>
      </c>
      <c r="AB62">
        <v>-130</v>
      </c>
    </row>
    <row r="63" spans="7:28">
      <c r="G63" t="s">
        <v>105</v>
      </c>
      <c r="H63" s="115">
        <v>0</v>
      </c>
      <c r="I63" s="88">
        <v>6.7</v>
      </c>
      <c r="J63" s="88">
        <v>0</v>
      </c>
      <c r="K63" s="88">
        <v>0</v>
      </c>
      <c r="L63" s="88">
        <v>0.96</v>
      </c>
      <c r="M63" s="116">
        <v>0</v>
      </c>
      <c r="N63" s="115">
        <v>0</v>
      </c>
      <c r="O63" s="88">
        <v>0</v>
      </c>
      <c r="P63" s="88">
        <v>-30</v>
      </c>
      <c r="Q63" s="88">
        <v>-30</v>
      </c>
      <c r="R63" s="88">
        <v>0</v>
      </c>
      <c r="S63" s="116">
        <v>0</v>
      </c>
      <c r="U63" s="115">
        <v>-60</v>
      </c>
      <c r="V63" s="116">
        <v>7.66</v>
      </c>
      <c r="W63">
        <v>0</v>
      </c>
      <c r="X63">
        <v>6.7</v>
      </c>
      <c r="Y63">
        <v>0.96</v>
      </c>
      <c r="Z63">
        <v>-30</v>
      </c>
      <c r="AA63">
        <v>0</v>
      </c>
      <c r="AB63">
        <v>-30</v>
      </c>
    </row>
    <row r="64" spans="7:28">
      <c r="G64" t="s">
        <v>106</v>
      </c>
      <c r="H64" s="115">
        <v>0</v>
      </c>
      <c r="I64" s="88">
        <v>9.57</v>
      </c>
      <c r="J64" s="88">
        <v>0</v>
      </c>
      <c r="K64" s="88">
        <v>0</v>
      </c>
      <c r="L64" s="88">
        <v>0.96</v>
      </c>
      <c r="M64" s="116">
        <v>0</v>
      </c>
      <c r="N64" s="115">
        <v>0</v>
      </c>
      <c r="O64" s="88">
        <v>0</v>
      </c>
      <c r="P64" s="88">
        <v>-44</v>
      </c>
      <c r="Q64" s="88">
        <v>-20</v>
      </c>
      <c r="R64" s="88">
        <v>0</v>
      </c>
      <c r="S64" s="116">
        <v>0</v>
      </c>
      <c r="U64" s="115">
        <v>-64</v>
      </c>
      <c r="V64" s="116">
        <v>10.53</v>
      </c>
      <c r="W64">
        <v>0</v>
      </c>
      <c r="X64">
        <v>9.57</v>
      </c>
      <c r="Y64">
        <v>0.96</v>
      </c>
      <c r="Z64">
        <v>-20</v>
      </c>
      <c r="AA64">
        <v>0</v>
      </c>
      <c r="AB64">
        <v>-44</v>
      </c>
    </row>
    <row r="65" spans="7:28">
      <c r="G65" t="s">
        <v>107</v>
      </c>
      <c r="H65" s="115">
        <v>0</v>
      </c>
      <c r="I65" s="88">
        <v>18.2</v>
      </c>
      <c r="J65" s="88">
        <v>0</v>
      </c>
      <c r="K65" s="88">
        <v>0</v>
      </c>
      <c r="L65" s="88">
        <v>1.91</v>
      </c>
      <c r="M65" s="116">
        <v>0</v>
      </c>
      <c r="N65" s="115">
        <v>-9</v>
      </c>
      <c r="O65" s="88">
        <v>0</v>
      </c>
      <c r="P65" s="88">
        <v>-47</v>
      </c>
      <c r="Q65" s="88">
        <v>-20</v>
      </c>
      <c r="R65" s="88">
        <v>0</v>
      </c>
      <c r="S65" s="116">
        <v>0</v>
      </c>
      <c r="U65" s="115">
        <v>-76</v>
      </c>
      <c r="V65" s="116">
        <v>20.11</v>
      </c>
      <c r="W65">
        <v>-9</v>
      </c>
      <c r="X65">
        <v>18.2</v>
      </c>
      <c r="Y65">
        <v>1.91</v>
      </c>
      <c r="Z65">
        <v>-20</v>
      </c>
      <c r="AA65">
        <v>0</v>
      </c>
      <c r="AB65">
        <v>-47</v>
      </c>
    </row>
    <row r="66" spans="7:28">
      <c r="G66" t="s">
        <v>108</v>
      </c>
      <c r="H66" s="115">
        <v>0</v>
      </c>
      <c r="I66" s="88">
        <v>24.89</v>
      </c>
      <c r="J66" s="88">
        <v>0</v>
      </c>
      <c r="K66" s="88">
        <v>0</v>
      </c>
      <c r="L66" s="88">
        <v>3.83</v>
      </c>
      <c r="M66" s="116">
        <v>0</v>
      </c>
      <c r="N66" s="115">
        <v>-9</v>
      </c>
      <c r="O66" s="88">
        <v>0</v>
      </c>
      <c r="P66" s="88">
        <v>-44</v>
      </c>
      <c r="Q66" s="88">
        <v>-20</v>
      </c>
      <c r="R66" s="88">
        <v>0</v>
      </c>
      <c r="S66" s="116">
        <v>0</v>
      </c>
      <c r="U66" s="115">
        <v>-73</v>
      </c>
      <c r="V66" s="116">
        <v>28.72</v>
      </c>
      <c r="W66">
        <v>-9</v>
      </c>
      <c r="X66">
        <v>24.89</v>
      </c>
      <c r="Y66">
        <v>3.83</v>
      </c>
      <c r="Z66">
        <v>-20</v>
      </c>
      <c r="AA66">
        <v>0</v>
      </c>
      <c r="AB66">
        <v>-44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4.79</v>
      </c>
      <c r="M67" s="116">
        <v>0</v>
      </c>
      <c r="N67" s="115">
        <v>-80</v>
      </c>
      <c r="O67" s="88">
        <v>-148</v>
      </c>
      <c r="P67" s="88">
        <v>-85</v>
      </c>
      <c r="Q67" s="88">
        <v>-20</v>
      </c>
      <c r="R67" s="88">
        <v>0</v>
      </c>
      <c r="S67" s="116">
        <v>0</v>
      </c>
      <c r="U67" s="115">
        <v>-333</v>
      </c>
      <c r="V67" s="116">
        <v>4.79</v>
      </c>
      <c r="W67">
        <v>-80</v>
      </c>
      <c r="X67">
        <v>-148</v>
      </c>
      <c r="Y67">
        <v>4.79</v>
      </c>
      <c r="Z67">
        <v>-20</v>
      </c>
      <c r="AA67">
        <v>0</v>
      </c>
      <c r="AB67">
        <v>-85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5.74</v>
      </c>
      <c r="M68" s="116">
        <v>0</v>
      </c>
      <c r="N68" s="115">
        <v>-80</v>
      </c>
      <c r="O68" s="88">
        <v>-142</v>
      </c>
      <c r="P68" s="88">
        <v>-82</v>
      </c>
      <c r="Q68" s="88">
        <v>-20</v>
      </c>
      <c r="R68" s="88">
        <v>0</v>
      </c>
      <c r="S68" s="116">
        <v>0</v>
      </c>
      <c r="U68" s="115">
        <v>-324</v>
      </c>
      <c r="V68" s="116">
        <v>5.74</v>
      </c>
      <c r="W68">
        <v>-80</v>
      </c>
      <c r="X68">
        <v>-142</v>
      </c>
      <c r="Y68">
        <v>5.74</v>
      </c>
      <c r="Z68">
        <v>-20</v>
      </c>
      <c r="AA68">
        <v>0</v>
      </c>
      <c r="AB68">
        <v>-82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1.91</v>
      </c>
      <c r="M69" s="116">
        <v>0</v>
      </c>
      <c r="N69" s="115">
        <v>-68</v>
      </c>
      <c r="O69" s="88">
        <v>-129</v>
      </c>
      <c r="P69" s="88">
        <v>-86</v>
      </c>
      <c r="Q69" s="88">
        <v>-20</v>
      </c>
      <c r="R69" s="88">
        <v>0</v>
      </c>
      <c r="S69" s="116">
        <v>0</v>
      </c>
      <c r="U69" s="115">
        <v>-303</v>
      </c>
      <c r="V69" s="116">
        <v>1.91</v>
      </c>
      <c r="W69">
        <v>-68</v>
      </c>
      <c r="X69">
        <v>-129</v>
      </c>
      <c r="Y69">
        <v>1.91</v>
      </c>
      <c r="Z69">
        <v>-20</v>
      </c>
      <c r="AA69">
        <v>0</v>
      </c>
      <c r="AB69">
        <v>-86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0.96</v>
      </c>
      <c r="M70" s="116">
        <v>0</v>
      </c>
      <c r="N70" s="115">
        <v>-68</v>
      </c>
      <c r="O70" s="88">
        <v>-123</v>
      </c>
      <c r="P70" s="88">
        <v>-91</v>
      </c>
      <c r="Q70" s="88">
        <v>-20</v>
      </c>
      <c r="R70" s="88">
        <v>0</v>
      </c>
      <c r="S70" s="116">
        <v>0</v>
      </c>
      <c r="U70" s="115">
        <v>-302</v>
      </c>
      <c r="V70" s="116">
        <v>0.96</v>
      </c>
      <c r="W70">
        <v>-68</v>
      </c>
      <c r="X70">
        <v>-123</v>
      </c>
      <c r="Y70">
        <v>0.96</v>
      </c>
      <c r="Z70">
        <v>-20</v>
      </c>
      <c r="AA70">
        <v>0</v>
      </c>
      <c r="AB70">
        <v>-91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1.91</v>
      </c>
      <c r="M71" s="116">
        <v>0</v>
      </c>
      <c r="N71" s="115">
        <v>-124</v>
      </c>
      <c r="O71" s="88">
        <v>-90</v>
      </c>
      <c r="P71" s="88">
        <v>-40</v>
      </c>
      <c r="Q71" s="88">
        <v>-20</v>
      </c>
      <c r="R71" s="88">
        <v>0</v>
      </c>
      <c r="S71" s="116">
        <v>0</v>
      </c>
      <c r="U71" s="115">
        <v>-274</v>
      </c>
      <c r="V71" s="116">
        <v>1.91</v>
      </c>
      <c r="W71">
        <v>-124</v>
      </c>
      <c r="X71">
        <v>-90</v>
      </c>
      <c r="Y71">
        <v>1.91</v>
      </c>
      <c r="Z71">
        <v>-20</v>
      </c>
      <c r="AA71">
        <v>0</v>
      </c>
      <c r="AB71">
        <v>-40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0.96</v>
      </c>
      <c r="M72" s="116">
        <v>0</v>
      </c>
      <c r="N72" s="115">
        <v>-122</v>
      </c>
      <c r="O72" s="88">
        <v>-75</v>
      </c>
      <c r="P72" s="88">
        <v>-40</v>
      </c>
      <c r="Q72" s="88">
        <v>-20</v>
      </c>
      <c r="R72" s="88">
        <v>0</v>
      </c>
      <c r="S72" s="116">
        <v>0</v>
      </c>
      <c r="U72" s="115">
        <v>-257</v>
      </c>
      <c r="V72" s="116">
        <v>0.96</v>
      </c>
      <c r="W72">
        <v>-122</v>
      </c>
      <c r="X72">
        <v>-75</v>
      </c>
      <c r="Y72">
        <v>0.96</v>
      </c>
      <c r="Z72">
        <v>-20</v>
      </c>
      <c r="AA72">
        <v>0</v>
      </c>
      <c r="AB72">
        <v>-40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1.91</v>
      </c>
      <c r="M73" s="116">
        <v>0</v>
      </c>
      <c r="N73" s="115">
        <v>-112</v>
      </c>
      <c r="O73" s="88">
        <v>-35</v>
      </c>
      <c r="P73" s="88">
        <v>-40</v>
      </c>
      <c r="Q73" s="88">
        <v>-20</v>
      </c>
      <c r="R73" s="88">
        <v>0</v>
      </c>
      <c r="S73" s="116">
        <v>0</v>
      </c>
      <c r="U73" s="115">
        <v>-207</v>
      </c>
      <c r="V73" s="116">
        <v>1.91</v>
      </c>
      <c r="W73">
        <v>-112</v>
      </c>
      <c r="X73">
        <v>-35</v>
      </c>
      <c r="Y73">
        <v>1.91</v>
      </c>
      <c r="Z73">
        <v>-20</v>
      </c>
      <c r="AA73">
        <v>0</v>
      </c>
      <c r="AB73">
        <v>-40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0.96</v>
      </c>
      <c r="M74" s="116">
        <v>0</v>
      </c>
      <c r="N74" s="115">
        <v>-100</v>
      </c>
      <c r="O74" s="88">
        <v>-25</v>
      </c>
      <c r="P74" s="88">
        <v>-40</v>
      </c>
      <c r="Q74" s="88">
        <v>-20</v>
      </c>
      <c r="R74" s="88">
        <v>0</v>
      </c>
      <c r="S74" s="116">
        <v>0</v>
      </c>
      <c r="U74" s="115">
        <v>-185</v>
      </c>
      <c r="V74" s="116">
        <v>0.96</v>
      </c>
      <c r="W74">
        <v>-100</v>
      </c>
      <c r="X74">
        <v>-25</v>
      </c>
      <c r="Y74">
        <v>0.96</v>
      </c>
      <c r="Z74">
        <v>-20</v>
      </c>
      <c r="AA74">
        <v>0</v>
      </c>
      <c r="AB74">
        <v>-40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14.36</v>
      </c>
      <c r="M75" s="116">
        <v>0</v>
      </c>
      <c r="N75" s="115">
        <v>-96</v>
      </c>
      <c r="O75" s="88">
        <v>-72</v>
      </c>
      <c r="P75" s="88">
        <v>-20</v>
      </c>
      <c r="Q75" s="88">
        <v>-20</v>
      </c>
      <c r="R75" s="88">
        <v>0</v>
      </c>
      <c r="S75" s="116">
        <v>0</v>
      </c>
      <c r="U75" s="115">
        <v>-208</v>
      </c>
      <c r="V75" s="116">
        <v>14.36</v>
      </c>
      <c r="W75">
        <v>-96</v>
      </c>
      <c r="X75">
        <v>-72</v>
      </c>
      <c r="Y75">
        <v>14.36</v>
      </c>
      <c r="Z75">
        <v>-20</v>
      </c>
      <c r="AA75">
        <v>0</v>
      </c>
      <c r="AB75">
        <v>-20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15.32</v>
      </c>
      <c r="M76" s="116">
        <v>0</v>
      </c>
      <c r="N76" s="115">
        <v>-73</v>
      </c>
      <c r="O76" s="88">
        <v>-60</v>
      </c>
      <c r="P76" s="88">
        <v>-20</v>
      </c>
      <c r="Q76" s="88">
        <v>0</v>
      </c>
      <c r="R76" s="88">
        <v>0</v>
      </c>
      <c r="S76" s="116">
        <v>0</v>
      </c>
      <c r="U76" s="115">
        <v>-153</v>
      </c>
      <c r="V76" s="116">
        <v>15.32</v>
      </c>
      <c r="W76">
        <v>-73</v>
      </c>
      <c r="X76">
        <v>-60</v>
      </c>
      <c r="Y76">
        <v>15.32</v>
      </c>
      <c r="Z76">
        <v>0</v>
      </c>
      <c r="AA76">
        <v>0</v>
      </c>
      <c r="AB76">
        <v>-20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16.28</v>
      </c>
      <c r="M77" s="116">
        <v>0</v>
      </c>
      <c r="N77" s="115">
        <v>-50</v>
      </c>
      <c r="O77" s="88">
        <v>-65</v>
      </c>
      <c r="P77" s="88">
        <v>0</v>
      </c>
      <c r="Q77" s="88">
        <v>0</v>
      </c>
      <c r="R77" s="88">
        <v>0</v>
      </c>
      <c r="S77" s="116">
        <v>0</v>
      </c>
      <c r="U77" s="115">
        <v>-115</v>
      </c>
      <c r="V77" s="116">
        <v>16.28</v>
      </c>
      <c r="W77">
        <v>-50</v>
      </c>
      <c r="X77">
        <v>-65</v>
      </c>
      <c r="Y77">
        <v>16.28</v>
      </c>
      <c r="Z77">
        <v>0</v>
      </c>
      <c r="AA77">
        <v>0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14.36</v>
      </c>
      <c r="M78" s="116">
        <v>0</v>
      </c>
      <c r="N78" s="115">
        <v>-45</v>
      </c>
      <c r="O78" s="88">
        <v>-60</v>
      </c>
      <c r="P78" s="88">
        <v>0</v>
      </c>
      <c r="Q78" s="88">
        <v>0</v>
      </c>
      <c r="R78" s="88">
        <v>0</v>
      </c>
      <c r="S78" s="116">
        <v>0</v>
      </c>
      <c r="U78" s="115">
        <v>-105</v>
      </c>
      <c r="V78" s="116">
        <v>14.36</v>
      </c>
      <c r="W78">
        <v>-45</v>
      </c>
      <c r="X78">
        <v>-60</v>
      </c>
      <c r="Y78">
        <v>14.36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17.04</v>
      </c>
      <c r="M79" s="116">
        <v>0</v>
      </c>
      <c r="N79" s="115">
        <v>-9</v>
      </c>
      <c r="O79" s="88">
        <v>-50</v>
      </c>
      <c r="P79" s="88">
        <v>-20</v>
      </c>
      <c r="Q79" s="88">
        <v>0</v>
      </c>
      <c r="R79" s="88">
        <v>0</v>
      </c>
      <c r="S79" s="116">
        <v>0</v>
      </c>
      <c r="U79" s="115">
        <v>-79</v>
      </c>
      <c r="V79" s="116">
        <v>17.04</v>
      </c>
      <c r="W79">
        <v>-9</v>
      </c>
      <c r="X79">
        <v>-50</v>
      </c>
      <c r="Y79">
        <v>17.04</v>
      </c>
      <c r="Z79">
        <v>0</v>
      </c>
      <c r="AA79">
        <v>0</v>
      </c>
      <c r="AB79">
        <v>-20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17.04</v>
      </c>
      <c r="M80" s="116">
        <v>0</v>
      </c>
      <c r="N80" s="115">
        <v>-8</v>
      </c>
      <c r="O80" s="88">
        <v>-45</v>
      </c>
      <c r="P80" s="88">
        <v>-20</v>
      </c>
      <c r="Q80" s="88">
        <v>0</v>
      </c>
      <c r="R80" s="88">
        <v>0</v>
      </c>
      <c r="S80" s="116">
        <v>0</v>
      </c>
      <c r="U80" s="115">
        <v>-73</v>
      </c>
      <c r="V80" s="116">
        <v>17.04</v>
      </c>
      <c r="W80">
        <v>-8</v>
      </c>
      <c r="X80">
        <v>-45</v>
      </c>
      <c r="Y80">
        <v>17.04</v>
      </c>
      <c r="Z80">
        <v>0</v>
      </c>
      <c r="AA80">
        <v>0</v>
      </c>
      <c r="AB80">
        <v>-20</v>
      </c>
    </row>
    <row r="81" spans="7:28">
      <c r="G81" t="s">
        <v>123</v>
      </c>
      <c r="H81" s="115">
        <v>23.93</v>
      </c>
      <c r="I81" s="88">
        <v>0</v>
      </c>
      <c r="J81" s="88">
        <v>0</v>
      </c>
      <c r="K81" s="88">
        <v>0</v>
      </c>
      <c r="L81" s="88">
        <v>17.62</v>
      </c>
      <c r="M81" s="116">
        <v>0</v>
      </c>
      <c r="N81" s="115">
        <v>0</v>
      </c>
      <c r="O81" s="88">
        <v>-22</v>
      </c>
      <c r="P81" s="88">
        <v>0</v>
      </c>
      <c r="Q81" s="88">
        <v>0</v>
      </c>
      <c r="R81" s="88">
        <v>0</v>
      </c>
      <c r="S81" s="116">
        <v>0</v>
      </c>
      <c r="U81" s="115">
        <v>-22</v>
      </c>
      <c r="V81" s="116">
        <v>41.55</v>
      </c>
      <c r="W81">
        <v>23.93</v>
      </c>
      <c r="X81">
        <v>-22</v>
      </c>
      <c r="Y81">
        <v>17.62</v>
      </c>
      <c r="Z81">
        <v>0</v>
      </c>
      <c r="AA81">
        <v>0</v>
      </c>
      <c r="AB81">
        <v>0</v>
      </c>
    </row>
    <row r="82" spans="7:28">
      <c r="G82" t="s">
        <v>124</v>
      </c>
      <c r="H82" s="115">
        <v>23.93</v>
      </c>
      <c r="I82" s="88">
        <v>0</v>
      </c>
      <c r="J82" s="88">
        <v>0</v>
      </c>
      <c r="K82" s="88">
        <v>0</v>
      </c>
      <c r="L82" s="88">
        <v>17.62</v>
      </c>
      <c r="M82" s="116">
        <v>0</v>
      </c>
      <c r="N82" s="115">
        <v>0</v>
      </c>
      <c r="O82" s="88">
        <v>-30</v>
      </c>
      <c r="P82" s="88">
        <v>0</v>
      </c>
      <c r="Q82" s="88">
        <v>0</v>
      </c>
      <c r="R82" s="88">
        <v>0</v>
      </c>
      <c r="S82" s="116">
        <v>0</v>
      </c>
      <c r="U82" s="115">
        <v>-30</v>
      </c>
      <c r="V82" s="116">
        <v>41.55</v>
      </c>
      <c r="W82">
        <v>23.93</v>
      </c>
      <c r="X82">
        <v>-30</v>
      </c>
      <c r="Y82">
        <v>17.62</v>
      </c>
      <c r="Z82">
        <v>0</v>
      </c>
      <c r="AA82">
        <v>0</v>
      </c>
      <c r="AB82">
        <v>0</v>
      </c>
    </row>
    <row r="83" spans="7:28">
      <c r="G83" t="s">
        <v>125</v>
      </c>
      <c r="H83" s="115">
        <v>6.7</v>
      </c>
      <c r="I83" s="88">
        <v>0</v>
      </c>
      <c r="J83" s="88">
        <v>9.57</v>
      </c>
      <c r="K83" s="88">
        <v>0</v>
      </c>
      <c r="L83" s="88">
        <v>17.62</v>
      </c>
      <c r="M83" s="116">
        <v>0</v>
      </c>
      <c r="N83" s="115">
        <v>0</v>
      </c>
      <c r="O83" s="88">
        <v>-50</v>
      </c>
      <c r="P83" s="88">
        <v>0</v>
      </c>
      <c r="Q83" s="88">
        <v>0</v>
      </c>
      <c r="R83" s="88">
        <v>0</v>
      </c>
      <c r="S83" s="116">
        <v>0</v>
      </c>
      <c r="U83" s="115">
        <v>-50</v>
      </c>
      <c r="V83" s="116">
        <v>33.89</v>
      </c>
      <c r="W83">
        <v>6.7</v>
      </c>
      <c r="X83">
        <v>-50</v>
      </c>
      <c r="Y83">
        <v>17.62</v>
      </c>
      <c r="Z83">
        <v>0</v>
      </c>
      <c r="AA83">
        <v>0</v>
      </c>
      <c r="AB83">
        <v>9.57</v>
      </c>
    </row>
    <row r="84" spans="7:28">
      <c r="G84" t="s">
        <v>126</v>
      </c>
      <c r="H84" s="115">
        <v>0</v>
      </c>
      <c r="I84" s="88">
        <v>0</v>
      </c>
      <c r="J84" s="88">
        <v>4.79</v>
      </c>
      <c r="K84" s="88">
        <v>0</v>
      </c>
      <c r="L84" s="88">
        <v>17.420000000000002</v>
      </c>
      <c r="M84" s="116">
        <v>0</v>
      </c>
      <c r="N84" s="115">
        <v>-4</v>
      </c>
      <c r="O84" s="88">
        <v>-65</v>
      </c>
      <c r="P84" s="88">
        <v>0</v>
      </c>
      <c r="Q84" s="88">
        <v>0</v>
      </c>
      <c r="R84" s="88">
        <v>0</v>
      </c>
      <c r="S84" s="116">
        <v>0</v>
      </c>
      <c r="U84" s="115">
        <v>-69</v>
      </c>
      <c r="V84" s="116">
        <v>22.21</v>
      </c>
      <c r="W84">
        <v>-4</v>
      </c>
      <c r="X84">
        <v>-65</v>
      </c>
      <c r="Y84">
        <v>17.420000000000002</v>
      </c>
      <c r="Z84">
        <v>0</v>
      </c>
      <c r="AA84">
        <v>0</v>
      </c>
      <c r="AB84">
        <v>4.79</v>
      </c>
    </row>
    <row r="85" spans="7:28">
      <c r="G85" t="s">
        <v>127</v>
      </c>
      <c r="H85" s="115">
        <v>60.32</v>
      </c>
      <c r="I85" s="88">
        <v>0</v>
      </c>
      <c r="J85" s="88">
        <v>7.66</v>
      </c>
      <c r="K85" s="88">
        <v>0</v>
      </c>
      <c r="L85" s="88">
        <v>18.190000000000001</v>
      </c>
      <c r="M85" s="116">
        <v>0</v>
      </c>
      <c r="N85" s="115">
        <v>0</v>
      </c>
      <c r="O85" s="88">
        <v>-60</v>
      </c>
      <c r="P85" s="88">
        <v>0</v>
      </c>
      <c r="Q85" s="88">
        <v>0</v>
      </c>
      <c r="R85" s="88">
        <v>0</v>
      </c>
      <c r="S85" s="116">
        <v>0</v>
      </c>
      <c r="U85" s="115">
        <v>-60</v>
      </c>
      <c r="V85" s="116">
        <v>86.17</v>
      </c>
      <c r="W85">
        <v>60.32</v>
      </c>
      <c r="X85">
        <v>-60</v>
      </c>
      <c r="Y85">
        <v>18.190000000000001</v>
      </c>
      <c r="Z85">
        <v>0</v>
      </c>
      <c r="AA85">
        <v>0</v>
      </c>
      <c r="AB85">
        <v>7.66</v>
      </c>
    </row>
    <row r="86" spans="7:28">
      <c r="G86" t="s">
        <v>128</v>
      </c>
      <c r="H86" s="115">
        <v>52.66</v>
      </c>
      <c r="I86" s="88">
        <v>0</v>
      </c>
      <c r="J86" s="88">
        <v>14.36</v>
      </c>
      <c r="K86" s="88">
        <v>0</v>
      </c>
      <c r="L86" s="88">
        <v>18</v>
      </c>
      <c r="M86" s="116">
        <v>0</v>
      </c>
      <c r="N86" s="115">
        <v>0</v>
      </c>
      <c r="O86" s="88">
        <v>-55</v>
      </c>
      <c r="P86" s="88">
        <v>0</v>
      </c>
      <c r="Q86" s="88">
        <v>0</v>
      </c>
      <c r="R86" s="88">
        <v>0</v>
      </c>
      <c r="S86" s="116">
        <v>0</v>
      </c>
      <c r="U86" s="115">
        <v>-55</v>
      </c>
      <c r="V86" s="116">
        <v>85.02</v>
      </c>
      <c r="W86">
        <v>52.66</v>
      </c>
      <c r="X86">
        <v>-55</v>
      </c>
      <c r="Y86">
        <v>18</v>
      </c>
      <c r="Z86">
        <v>0</v>
      </c>
      <c r="AA86">
        <v>0</v>
      </c>
      <c r="AB86">
        <v>14.36</v>
      </c>
    </row>
    <row r="87" spans="7:28">
      <c r="G87" t="s">
        <v>129</v>
      </c>
      <c r="H87" s="115">
        <v>73.72</v>
      </c>
      <c r="I87" s="88">
        <v>0</v>
      </c>
      <c r="J87" s="88">
        <v>0</v>
      </c>
      <c r="K87" s="88">
        <v>0</v>
      </c>
      <c r="L87" s="88">
        <v>17.04</v>
      </c>
      <c r="M87" s="116">
        <v>0</v>
      </c>
      <c r="N87" s="115">
        <v>0</v>
      </c>
      <c r="O87" s="88">
        <v>-40</v>
      </c>
      <c r="P87" s="88">
        <v>0</v>
      </c>
      <c r="Q87" s="88">
        <v>0</v>
      </c>
      <c r="R87" s="88">
        <v>0</v>
      </c>
      <c r="S87" s="116">
        <v>0</v>
      </c>
      <c r="U87" s="115">
        <v>-40</v>
      </c>
      <c r="V87" s="116">
        <v>90.76</v>
      </c>
      <c r="W87">
        <v>73.72</v>
      </c>
      <c r="X87">
        <v>-40</v>
      </c>
      <c r="Y87">
        <v>17.04</v>
      </c>
      <c r="Z87">
        <v>0</v>
      </c>
      <c r="AA87">
        <v>0</v>
      </c>
      <c r="AB87">
        <v>0</v>
      </c>
    </row>
    <row r="88" spans="7:28">
      <c r="G88" t="s">
        <v>130</v>
      </c>
      <c r="H88" s="115">
        <v>44.04</v>
      </c>
      <c r="I88" s="88">
        <v>0</v>
      </c>
      <c r="J88" s="88">
        <v>0</v>
      </c>
      <c r="K88" s="88">
        <v>0</v>
      </c>
      <c r="L88" s="88">
        <v>16.66</v>
      </c>
      <c r="M88" s="116">
        <v>0</v>
      </c>
      <c r="N88" s="115">
        <v>0</v>
      </c>
      <c r="O88" s="88">
        <v>-40</v>
      </c>
      <c r="P88" s="88">
        <v>0</v>
      </c>
      <c r="Q88" s="88">
        <v>0</v>
      </c>
      <c r="R88" s="88">
        <v>0</v>
      </c>
      <c r="S88" s="116">
        <v>0</v>
      </c>
      <c r="U88" s="115">
        <v>-40</v>
      </c>
      <c r="V88" s="116">
        <v>60.7</v>
      </c>
      <c r="W88">
        <v>44.04</v>
      </c>
      <c r="X88">
        <v>-40</v>
      </c>
      <c r="Y88">
        <v>16.66</v>
      </c>
      <c r="Z88">
        <v>0</v>
      </c>
      <c r="AA88">
        <v>0</v>
      </c>
      <c r="AB88">
        <v>0</v>
      </c>
    </row>
    <row r="89" spans="7:28">
      <c r="G89" t="s">
        <v>131</v>
      </c>
      <c r="H89" s="115">
        <v>20.100000000000001</v>
      </c>
      <c r="I89" s="88">
        <v>0</v>
      </c>
      <c r="J89" s="88">
        <v>0</v>
      </c>
      <c r="K89" s="88">
        <v>0</v>
      </c>
      <c r="L89" s="88">
        <v>15.99</v>
      </c>
      <c r="M89" s="116">
        <v>0</v>
      </c>
      <c r="N89" s="115">
        <v>0</v>
      </c>
      <c r="O89" s="88">
        <v>-20</v>
      </c>
      <c r="P89" s="88">
        <v>0</v>
      </c>
      <c r="Q89" s="88">
        <v>0</v>
      </c>
      <c r="R89" s="88">
        <v>0</v>
      </c>
      <c r="S89" s="116">
        <v>0</v>
      </c>
      <c r="U89" s="115">
        <v>-20</v>
      </c>
      <c r="V89" s="116">
        <v>36.090000000000003</v>
      </c>
      <c r="W89">
        <v>20.100000000000001</v>
      </c>
      <c r="X89">
        <v>-20</v>
      </c>
      <c r="Y89">
        <v>15.99</v>
      </c>
      <c r="Z89">
        <v>0</v>
      </c>
      <c r="AA89">
        <v>0</v>
      </c>
      <c r="AB89">
        <v>0</v>
      </c>
    </row>
    <row r="90" spans="7:28">
      <c r="G90" t="s">
        <v>132</v>
      </c>
      <c r="H90" s="115">
        <v>14.36</v>
      </c>
      <c r="I90" s="88">
        <v>0</v>
      </c>
      <c r="J90" s="88">
        <v>0</v>
      </c>
      <c r="K90" s="88">
        <v>0</v>
      </c>
      <c r="L90" s="88">
        <v>14.74</v>
      </c>
      <c r="M90" s="116">
        <v>0</v>
      </c>
      <c r="N90" s="115">
        <v>0</v>
      </c>
      <c r="O90" s="88">
        <v>-15</v>
      </c>
      <c r="P90" s="88">
        <v>-25</v>
      </c>
      <c r="Q90" s="88">
        <v>0</v>
      </c>
      <c r="R90" s="88">
        <v>0</v>
      </c>
      <c r="S90" s="116">
        <v>0</v>
      </c>
      <c r="U90" s="115">
        <v>-40</v>
      </c>
      <c r="V90" s="116">
        <v>29.1</v>
      </c>
      <c r="W90">
        <v>14.36</v>
      </c>
      <c r="X90">
        <v>-15</v>
      </c>
      <c r="Y90">
        <v>14.74</v>
      </c>
      <c r="Z90">
        <v>0</v>
      </c>
      <c r="AA90">
        <v>0</v>
      </c>
      <c r="AB90">
        <v>-25</v>
      </c>
    </row>
    <row r="91" spans="7:28">
      <c r="G91" t="s">
        <v>133</v>
      </c>
      <c r="H91" s="115">
        <v>0</v>
      </c>
      <c r="I91" s="88">
        <v>4.79</v>
      </c>
      <c r="J91" s="88">
        <v>0</v>
      </c>
      <c r="K91" s="88">
        <v>0</v>
      </c>
      <c r="L91" s="88">
        <v>13.98</v>
      </c>
      <c r="M91" s="116">
        <v>0</v>
      </c>
      <c r="N91" s="115">
        <v>-11</v>
      </c>
      <c r="O91" s="88">
        <v>0</v>
      </c>
      <c r="P91" s="88">
        <v>-30</v>
      </c>
      <c r="Q91" s="88">
        <v>-20</v>
      </c>
      <c r="R91" s="88">
        <v>0</v>
      </c>
      <c r="S91" s="116">
        <v>0</v>
      </c>
      <c r="U91" s="115">
        <v>-61</v>
      </c>
      <c r="V91" s="116">
        <v>18.77</v>
      </c>
      <c r="W91">
        <v>-11</v>
      </c>
      <c r="X91">
        <v>4.79</v>
      </c>
      <c r="Y91">
        <v>13.98</v>
      </c>
      <c r="Z91">
        <v>-20</v>
      </c>
      <c r="AA91">
        <v>0</v>
      </c>
      <c r="AB91">
        <v>-30</v>
      </c>
    </row>
    <row r="92" spans="7:28">
      <c r="G92" t="s">
        <v>134</v>
      </c>
      <c r="H92" s="115">
        <v>0</v>
      </c>
      <c r="I92" s="88">
        <v>4.79</v>
      </c>
      <c r="J92" s="88">
        <v>0</v>
      </c>
      <c r="K92" s="88">
        <v>0</v>
      </c>
      <c r="L92" s="88">
        <v>12.54</v>
      </c>
      <c r="M92" s="116">
        <v>0</v>
      </c>
      <c r="N92" s="115">
        <v>-45</v>
      </c>
      <c r="O92" s="88">
        <v>0</v>
      </c>
      <c r="P92" s="88">
        <v>-85</v>
      </c>
      <c r="Q92" s="88">
        <v>-20</v>
      </c>
      <c r="R92" s="88">
        <v>0</v>
      </c>
      <c r="S92" s="116">
        <v>0</v>
      </c>
      <c r="U92" s="115">
        <v>-150</v>
      </c>
      <c r="V92" s="116">
        <v>17.329999999999998</v>
      </c>
      <c r="W92">
        <v>-45</v>
      </c>
      <c r="X92">
        <v>4.79</v>
      </c>
      <c r="Y92">
        <v>12.54</v>
      </c>
      <c r="Z92">
        <v>-20</v>
      </c>
      <c r="AA92">
        <v>0</v>
      </c>
      <c r="AB92">
        <v>-85</v>
      </c>
    </row>
    <row r="93" spans="7:28">
      <c r="G93" t="s">
        <v>135</v>
      </c>
      <c r="H93" s="115">
        <v>45.95</v>
      </c>
      <c r="I93" s="88">
        <v>0</v>
      </c>
      <c r="J93" s="88">
        <v>0</v>
      </c>
      <c r="K93" s="88">
        <v>0</v>
      </c>
      <c r="L93" s="88">
        <v>11.11</v>
      </c>
      <c r="M93" s="116">
        <v>0</v>
      </c>
      <c r="N93" s="115">
        <v>0</v>
      </c>
      <c r="O93" s="88">
        <v>0</v>
      </c>
      <c r="P93" s="88">
        <v>-205</v>
      </c>
      <c r="Q93" s="88">
        <v>-20</v>
      </c>
      <c r="R93" s="88">
        <v>0</v>
      </c>
      <c r="S93" s="116">
        <v>0</v>
      </c>
      <c r="U93" s="115">
        <v>-225</v>
      </c>
      <c r="V93" s="116">
        <v>57.06</v>
      </c>
      <c r="W93">
        <v>45.95</v>
      </c>
      <c r="X93">
        <v>0</v>
      </c>
      <c r="Y93">
        <v>11.11</v>
      </c>
      <c r="Z93">
        <v>-20</v>
      </c>
      <c r="AA93">
        <v>0</v>
      </c>
      <c r="AB93">
        <v>-205</v>
      </c>
    </row>
    <row r="94" spans="7:28">
      <c r="G94" t="s">
        <v>136</v>
      </c>
      <c r="H94" s="115">
        <v>75.63</v>
      </c>
      <c r="I94" s="88">
        <v>0</v>
      </c>
      <c r="J94" s="88">
        <v>0</v>
      </c>
      <c r="K94" s="88">
        <v>0</v>
      </c>
      <c r="L94" s="88">
        <v>9.9600000000000009</v>
      </c>
      <c r="M94" s="116">
        <v>0</v>
      </c>
      <c r="N94" s="115">
        <v>0</v>
      </c>
      <c r="O94" s="88">
        <v>0</v>
      </c>
      <c r="P94" s="88">
        <v>-160</v>
      </c>
      <c r="Q94" s="88">
        <v>-20</v>
      </c>
      <c r="R94" s="88">
        <v>0</v>
      </c>
      <c r="S94" s="116">
        <v>0</v>
      </c>
      <c r="U94" s="115">
        <v>-180</v>
      </c>
      <c r="V94" s="116">
        <v>85.59</v>
      </c>
      <c r="W94">
        <v>75.63</v>
      </c>
      <c r="X94">
        <v>0</v>
      </c>
      <c r="Y94">
        <v>9.9600000000000009</v>
      </c>
      <c r="Z94">
        <v>-20</v>
      </c>
      <c r="AA94">
        <v>0</v>
      </c>
      <c r="AB94">
        <v>-160</v>
      </c>
    </row>
    <row r="95" spans="7:28">
      <c r="G95" t="s">
        <v>137</v>
      </c>
      <c r="H95" s="115">
        <v>56.48</v>
      </c>
      <c r="I95" s="88">
        <v>19.149999999999999</v>
      </c>
      <c r="J95" s="88">
        <v>0</v>
      </c>
      <c r="K95" s="88">
        <v>0</v>
      </c>
      <c r="L95" s="88">
        <v>8.33</v>
      </c>
      <c r="M95" s="116">
        <v>0</v>
      </c>
      <c r="N95" s="115">
        <v>0</v>
      </c>
      <c r="O95" s="88">
        <v>0</v>
      </c>
      <c r="P95" s="88">
        <v>-80</v>
      </c>
      <c r="Q95" s="88">
        <v>-20</v>
      </c>
      <c r="R95" s="88">
        <v>0</v>
      </c>
      <c r="S95" s="116">
        <v>0</v>
      </c>
      <c r="U95" s="115">
        <v>-100</v>
      </c>
      <c r="V95" s="116">
        <v>83.96</v>
      </c>
      <c r="W95">
        <v>56.48</v>
      </c>
      <c r="X95">
        <v>19.149999999999999</v>
      </c>
      <c r="Y95">
        <v>8.33</v>
      </c>
      <c r="Z95">
        <v>-20</v>
      </c>
      <c r="AA95">
        <v>0</v>
      </c>
      <c r="AB95">
        <v>-80</v>
      </c>
    </row>
    <row r="96" spans="7:28">
      <c r="G96" t="s">
        <v>138</v>
      </c>
      <c r="H96" s="115">
        <v>89.99</v>
      </c>
      <c r="I96" s="88">
        <v>19.149999999999999</v>
      </c>
      <c r="J96" s="88">
        <v>0</v>
      </c>
      <c r="K96" s="88">
        <v>0</v>
      </c>
      <c r="L96" s="88">
        <v>7.66</v>
      </c>
      <c r="M96" s="116">
        <v>0</v>
      </c>
      <c r="N96" s="115">
        <v>0</v>
      </c>
      <c r="O96" s="88">
        <v>0</v>
      </c>
      <c r="P96" s="88">
        <v>-70</v>
      </c>
      <c r="Q96" s="88">
        <v>-20</v>
      </c>
      <c r="R96" s="88">
        <v>0</v>
      </c>
      <c r="S96" s="116">
        <v>0</v>
      </c>
      <c r="U96" s="115">
        <v>-90</v>
      </c>
      <c r="V96" s="116">
        <v>116.8</v>
      </c>
      <c r="W96">
        <v>89.99</v>
      </c>
      <c r="X96">
        <v>19.149999999999999</v>
      </c>
      <c r="Y96">
        <v>7.66</v>
      </c>
      <c r="Z96">
        <v>-20</v>
      </c>
      <c r="AA96">
        <v>0</v>
      </c>
      <c r="AB96">
        <v>-70</v>
      </c>
    </row>
    <row r="97" spans="1:83">
      <c r="G97" t="s">
        <v>139</v>
      </c>
      <c r="H97" s="115">
        <v>79.459999999999994</v>
      </c>
      <c r="I97" s="88">
        <v>19.149999999999999</v>
      </c>
      <c r="J97" s="88">
        <v>0</v>
      </c>
      <c r="K97" s="88">
        <v>0</v>
      </c>
      <c r="L97" s="88">
        <v>7.95</v>
      </c>
      <c r="M97" s="116">
        <v>0</v>
      </c>
      <c r="N97" s="115">
        <v>0</v>
      </c>
      <c r="O97" s="88">
        <v>0</v>
      </c>
      <c r="P97" s="88">
        <v>-90</v>
      </c>
      <c r="Q97" s="88">
        <v>-20</v>
      </c>
      <c r="R97" s="88">
        <v>0</v>
      </c>
      <c r="S97" s="116">
        <v>0</v>
      </c>
      <c r="U97" s="115">
        <v>-110</v>
      </c>
      <c r="V97" s="116">
        <v>106.56</v>
      </c>
      <c r="W97">
        <v>79.459999999999994</v>
      </c>
      <c r="X97">
        <v>19.149999999999999</v>
      </c>
      <c r="Y97">
        <v>7.95</v>
      </c>
      <c r="Z97">
        <v>-20</v>
      </c>
      <c r="AA97">
        <v>0</v>
      </c>
      <c r="AB97">
        <v>-90</v>
      </c>
    </row>
    <row r="98" spans="1:83">
      <c r="G98" t="s">
        <v>140</v>
      </c>
      <c r="H98" s="115">
        <v>82.33</v>
      </c>
      <c r="I98" s="88">
        <v>38.299999999999997</v>
      </c>
      <c r="J98" s="88">
        <v>0</v>
      </c>
      <c r="K98" s="88">
        <v>0</v>
      </c>
      <c r="L98" s="88">
        <v>6.7</v>
      </c>
      <c r="M98" s="116">
        <v>0</v>
      </c>
      <c r="N98" s="115">
        <v>0</v>
      </c>
      <c r="O98" s="88">
        <v>0</v>
      </c>
      <c r="P98" s="88">
        <v>-90</v>
      </c>
      <c r="Q98" s="88">
        <v>-20</v>
      </c>
      <c r="R98" s="88">
        <v>0</v>
      </c>
      <c r="S98" s="116">
        <v>0</v>
      </c>
      <c r="U98" s="115">
        <v>-110</v>
      </c>
      <c r="V98" s="116">
        <v>127.33</v>
      </c>
      <c r="W98">
        <v>82.33</v>
      </c>
      <c r="X98">
        <v>38.299999999999997</v>
      </c>
      <c r="Y98">
        <v>6.7</v>
      </c>
      <c r="Z98">
        <v>-20</v>
      </c>
      <c r="AA98">
        <v>0</v>
      </c>
      <c r="AB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0.29654750000000002</v>
      </c>
      <c r="I99" s="111">
        <f t="shared" ref="I99:BQ99" si="1">SUM(I3:I98)/4000</f>
        <v>0.12758749999999999</v>
      </c>
      <c r="J99" s="111">
        <f t="shared" si="1"/>
        <v>1.91325E-2</v>
      </c>
      <c r="K99" s="111">
        <f t="shared" si="1"/>
        <v>0</v>
      </c>
      <c r="L99" s="111">
        <f t="shared" si="1"/>
        <v>0.13301000000000007</v>
      </c>
      <c r="M99" s="111">
        <f t="shared" si="1"/>
        <v>2.000250000000001E-2</v>
      </c>
      <c r="N99" s="110">
        <f t="shared" si="1"/>
        <v>-0.82174999999999998</v>
      </c>
      <c r="O99" s="111">
        <f t="shared" si="1"/>
        <v>-0.76800000000000002</v>
      </c>
      <c r="P99" s="111">
        <f t="shared" si="1"/>
        <v>-1.5945</v>
      </c>
      <c r="Q99" s="111">
        <f t="shared" si="1"/>
        <v>-0.62575000000000003</v>
      </c>
      <c r="R99" s="111">
        <f t="shared" si="1"/>
        <v>-4.0000000000000001E-3</v>
      </c>
      <c r="S99" s="112">
        <f t="shared" si="1"/>
        <v>0</v>
      </c>
      <c r="U99" s="110">
        <f t="shared" si="1"/>
        <v>-3.8140000000000001</v>
      </c>
      <c r="V99" s="112">
        <f t="shared" si="1"/>
        <v>0.59627999999999981</v>
      </c>
      <c r="W99">
        <f t="shared" si="1"/>
        <v>-0.52520250000000024</v>
      </c>
      <c r="X99">
        <f t="shared" si="1"/>
        <v>-0.64041249999999983</v>
      </c>
      <c r="Y99">
        <f t="shared" si="1"/>
        <v>0.12901000000000004</v>
      </c>
      <c r="Z99">
        <f t="shared" si="1"/>
        <v>-0.62575000000000003</v>
      </c>
      <c r="AA99">
        <f t="shared" si="1"/>
        <v>2.000250000000001E-2</v>
      </c>
      <c r="AB99">
        <f t="shared" si="1"/>
        <v>-1.5753675000000003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2" activePane="bottomRight" state="frozen"/>
      <selection sqref="A1:D35"/>
      <selection pane="topRight" sqref="A1:D35"/>
      <selection pane="bottomLeft" sqref="A1:D35"/>
      <selection pane="bottomRight" activeCell="Z8" sqref="Z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44941</v>
      </c>
      <c r="U2" s="115" t="s">
        <v>231</v>
      </c>
      <c r="V2" s="116" t="s">
        <v>230</v>
      </c>
      <c r="W2" s="30" t="s">
        <v>416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122.55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122.55</v>
      </c>
      <c r="W51">
        <v>122.55</v>
      </c>
    </row>
    <row r="52" spans="7:23">
      <c r="G52" t="s">
        <v>94</v>
      </c>
      <c r="H52" s="115">
        <v>263.48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263.48</v>
      </c>
      <c r="W52">
        <v>263.48</v>
      </c>
    </row>
    <row r="53" spans="7:23">
      <c r="G53" t="s">
        <v>95</v>
      </c>
      <c r="H53" s="115">
        <v>128.19999999999999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128.19999999999999</v>
      </c>
      <c r="W53">
        <v>128.19999999999999</v>
      </c>
    </row>
    <row r="54" spans="7:23">
      <c r="G54" t="s">
        <v>96</v>
      </c>
      <c r="H54" s="115">
        <v>139.78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139.78</v>
      </c>
      <c r="W54">
        <v>139.78</v>
      </c>
    </row>
    <row r="55" spans="7:23">
      <c r="G55" t="s">
        <v>97</v>
      </c>
      <c r="H55" s="115">
        <v>112.97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112.97</v>
      </c>
      <c r="W55">
        <v>112.97</v>
      </c>
    </row>
    <row r="56" spans="7:23">
      <c r="G56" t="s">
        <v>98</v>
      </c>
      <c r="H56" s="115">
        <v>73.72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73.72</v>
      </c>
      <c r="W56">
        <v>73.72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82.34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82.34</v>
      </c>
      <c r="W59">
        <v>82.34</v>
      </c>
    </row>
    <row r="60" spans="7:23">
      <c r="G60" t="s">
        <v>102</v>
      </c>
      <c r="H60" s="115">
        <v>5.74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5.74</v>
      </c>
      <c r="W60">
        <v>5.74</v>
      </c>
    </row>
    <row r="61" spans="7:23">
      <c r="G61" t="s">
        <v>103</v>
      </c>
      <c r="H61" s="115">
        <v>2.87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2.87</v>
      </c>
      <c r="W61">
        <v>2.87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7.37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7.37</v>
      </c>
      <c r="W83">
        <v>7.37</v>
      </c>
    </row>
    <row r="84" spans="7:23">
      <c r="G84" t="s">
        <v>126</v>
      </c>
      <c r="H84" s="115">
        <v>11.3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11.3</v>
      </c>
      <c r="W84">
        <v>11.3</v>
      </c>
    </row>
    <row r="85" spans="7:23">
      <c r="G85" t="s">
        <v>127</v>
      </c>
      <c r="H85" s="115">
        <v>12.45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12.45</v>
      </c>
      <c r="W85">
        <v>12.45</v>
      </c>
    </row>
    <row r="86" spans="7:23">
      <c r="G86" t="s">
        <v>128</v>
      </c>
      <c r="H86" s="115">
        <v>6.03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6.03</v>
      </c>
      <c r="W86">
        <v>6.03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17.62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17.62</v>
      </c>
      <c r="W91">
        <v>17.62</v>
      </c>
    </row>
    <row r="92" spans="7:23">
      <c r="G92" t="s">
        <v>134</v>
      </c>
      <c r="H92" s="115">
        <v>15.99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15.99</v>
      </c>
      <c r="W92">
        <v>15.99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0.25060250000000001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0.25060250000000001</v>
      </c>
      <c r="W99">
        <f t="shared" si="1"/>
        <v>0.25060250000000001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44941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7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41.8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8.1713463999999991</v>
      </c>
      <c r="O3">
        <f>BRPL_ISGS_exbus!BB3</f>
        <v>637.81671130418283</v>
      </c>
      <c r="P3" s="77">
        <v>114.37</v>
      </c>
      <c r="Q3" s="77">
        <v>15.32</v>
      </c>
      <c r="R3" s="80">
        <v>0</v>
      </c>
      <c r="S3" s="80">
        <v>0</v>
      </c>
      <c r="T3" s="78">
        <f>SUMPRODUCT(LTA!F3:AJ3,LTA!F$101:AJ$101,LTA!F$103:AJ$103)</f>
        <v>86.96</v>
      </c>
      <c r="U3" s="78">
        <f>SUMPRODUCT(LTA!F3:AJ3,LTA!F$102:AJ$102,LTA!F$103:AJ$103)</f>
        <v>114.39999999999999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10.706722330117568</v>
      </c>
      <c r="AD3">
        <f>SUM(B3:AB3,AI3:AR3)-AC3</f>
        <v>1015.1694731770046</v>
      </c>
      <c r="AE3">
        <f>'IDT-1'!B3</f>
        <v>0</v>
      </c>
      <c r="AF3" s="26"/>
      <c r="AG3">
        <f>SUM(AD3:AF3)+AT3</f>
        <v>1015.1694731770046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41.8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8.2282080000000004</v>
      </c>
      <c r="O4">
        <f>BRPL_ISGS_exbus!BB4</f>
        <v>618.58091502347077</v>
      </c>
      <c r="P4" s="77">
        <v>58.46</v>
      </c>
      <c r="Q4" s="77">
        <v>15.32</v>
      </c>
      <c r="R4" s="80">
        <v>0</v>
      </c>
      <c r="S4" s="80">
        <v>0</v>
      </c>
      <c r="T4" s="78">
        <f>SUMPRODUCT(LTA!F4:AJ4,LTA!F$101:AJ$101,LTA!F$103:AJ$103)</f>
        <v>86.61</v>
      </c>
      <c r="U4" s="78">
        <f>SUMPRODUCT(LTA!F4:AJ4,LTA!F$102:AJ$102,LTA!F$103:AJ$103)</f>
        <v>112.97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9.9592506847497404</v>
      </c>
      <c r="AD4">
        <f t="shared" ref="AD4:AD67" si="1">SUM(B4:AB4,AI4:AR4)-AC4</f>
        <v>947.04801014166037</v>
      </c>
      <c r="AE4">
        <f>'IDT-1'!B4</f>
        <v>0</v>
      </c>
      <c r="AF4" s="26"/>
      <c r="AG4">
        <f t="shared" ref="AG4:AG67" si="2">SUM(AD4:AF4)+AT4</f>
        <v>947.04801014166037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41.8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8.3168451999999995</v>
      </c>
      <c r="O5">
        <f>BRPL_ISGS_exbus!BB5</f>
        <v>616.3564854315581</v>
      </c>
      <c r="P5" s="77">
        <v>52.66</v>
      </c>
      <c r="Q5" s="77">
        <v>15.32</v>
      </c>
      <c r="R5" s="80">
        <v>0</v>
      </c>
      <c r="S5" s="80">
        <v>0</v>
      </c>
      <c r="T5" s="78">
        <f>SUMPRODUCT(LTA!F5:AJ5,LTA!F$101:AJ$101,LTA!F$103:AJ$103)</f>
        <v>86.75</v>
      </c>
      <c r="U5" s="78">
        <f>SUMPRODUCT(LTA!F5:AJ5,LTA!F$102:AJ$102,LTA!F$103:AJ$103)</f>
        <v>114.25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</v>
      </c>
      <c r="AB5" s="117">
        <f>-STOA!N5</f>
        <v>-53.85</v>
      </c>
      <c r="AC5">
        <f t="shared" si="0"/>
        <v>10.274793067633111</v>
      </c>
      <c r="AD5">
        <f t="shared" si="1"/>
        <v>898.21667536686414</v>
      </c>
      <c r="AE5">
        <f>'IDT-1'!B5</f>
        <v>0</v>
      </c>
      <c r="AF5" s="26"/>
      <c r="AG5">
        <f t="shared" si="2"/>
        <v>898.21667536686414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41.8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-6.0529411764705872</v>
      </c>
      <c r="M6">
        <f>EDWPCL!S6</f>
        <v>0</v>
      </c>
      <c r="N6">
        <f>'MSW BWN'!S6</f>
        <v>8.1880703999999991</v>
      </c>
      <c r="O6">
        <f>BRPL_ISGS_exbus!BB6</f>
        <v>624.18575125823827</v>
      </c>
      <c r="P6" s="77">
        <v>52.66</v>
      </c>
      <c r="Q6" s="77">
        <v>15.32</v>
      </c>
      <c r="R6" s="80">
        <v>0</v>
      </c>
      <c r="S6" s="80">
        <v>0</v>
      </c>
      <c r="T6" s="78">
        <f>SUMPRODUCT(LTA!F6:AJ6,LTA!F$101:AJ$101,LTA!F$103:AJ$103)</f>
        <v>86.16</v>
      </c>
      <c r="U6" s="78">
        <f>SUMPRODUCT(LTA!F6:AJ6,LTA!F$102:AJ$102,LTA!F$103:AJ$103)</f>
        <v>113.44999999999999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</v>
      </c>
      <c r="AB6" s="117">
        <f>-STOA!N6</f>
        <v>-53.85</v>
      </c>
      <c r="AC6">
        <f t="shared" si="0"/>
        <v>10.64040421046932</v>
      </c>
      <c r="AD6">
        <f t="shared" si="1"/>
        <v>869.23540432234802</v>
      </c>
      <c r="AE6">
        <f>'IDT-1'!B6</f>
        <v>0</v>
      </c>
      <c r="AF6" s="26"/>
      <c r="AG6">
        <f t="shared" si="2"/>
        <v>869.23540432234802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41.8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8.4372579999999999</v>
      </c>
      <c r="O7">
        <f>BRPL_ISGS_exbus!BB7</f>
        <v>583.29321867039152</v>
      </c>
      <c r="P7" s="77">
        <v>51.414451467659539</v>
      </c>
      <c r="Q7" s="77">
        <v>15.32</v>
      </c>
      <c r="R7" s="80">
        <v>0</v>
      </c>
      <c r="S7" s="80">
        <v>0</v>
      </c>
      <c r="T7" s="78">
        <f>SUMPRODUCT(LTA!F7:AJ7,LTA!F$101:AJ$101,LTA!F$103:AJ$103)</f>
        <v>84.56</v>
      </c>
      <c r="U7" s="78">
        <f>SUMPRODUCT(LTA!F7:AJ7,LTA!F$102:AJ$102,LTA!F$103:AJ$103)</f>
        <v>113.34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</v>
      </c>
      <c r="AB7" s="117">
        <f>-STOA!N7</f>
        <v>-53.85</v>
      </c>
      <c r="AC7">
        <f t="shared" si="0"/>
        <v>10.133095803656351</v>
      </c>
      <c r="AD7">
        <f t="shared" si="1"/>
        <v>840.06997013733394</v>
      </c>
      <c r="AE7">
        <f>'IDT-1'!B7</f>
        <v>0</v>
      </c>
      <c r="AF7" s="26"/>
      <c r="AG7">
        <f t="shared" si="2"/>
        <v>840.06997013733394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0</v>
      </c>
      <c r="F8">
        <f>GT_Spot!P8</f>
        <v>0</v>
      </c>
      <c r="G8">
        <f>PPCL_NG!P8</f>
        <v>40.11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-5.7529411764705882</v>
      </c>
      <c r="M8">
        <f>EDWPCL!S8</f>
        <v>0</v>
      </c>
      <c r="N8">
        <f>'MSW BWN'!S8</f>
        <v>8.5660327999999986</v>
      </c>
      <c r="O8">
        <f>BRPL_ISGS_exbus!BB8</f>
        <v>574.46739818609149</v>
      </c>
      <c r="P8" s="77">
        <v>51.414451467659539</v>
      </c>
      <c r="Q8" s="77">
        <v>15.32</v>
      </c>
      <c r="R8" s="80">
        <v>0</v>
      </c>
      <c r="S8" s="80">
        <v>0</v>
      </c>
      <c r="T8" s="78">
        <f>SUMPRODUCT(LTA!F8:AJ8,LTA!F$101:AJ$101,LTA!F$103:AJ$103)</f>
        <v>82.97</v>
      </c>
      <c r="U8" s="78">
        <f>SUMPRODUCT(LTA!F8:AJ8,LTA!F$102:AJ$102,LTA!F$103:AJ$103)</f>
        <v>112.57000000000001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2.88</v>
      </c>
      <c r="AB8" s="117">
        <f>-STOA!N8</f>
        <v>-53.85</v>
      </c>
      <c r="AC8">
        <f t="shared" si="0"/>
        <v>10.077656258149862</v>
      </c>
      <c r="AD8">
        <f t="shared" si="1"/>
        <v>790.38115974735388</v>
      </c>
      <c r="AE8">
        <f>'IDT-1'!B8</f>
        <v>0</v>
      </c>
      <c r="AF8" s="26"/>
      <c r="AG8">
        <f t="shared" si="2"/>
        <v>790.38115974735388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0</v>
      </c>
      <c r="F9">
        <f>GT_Spot!P9</f>
        <v>0</v>
      </c>
      <c r="G9">
        <f>PPCL_NG!P9</f>
        <v>40.11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-4.8678733031674195</v>
      </c>
      <c r="M9">
        <f>EDWPCL!S9</f>
        <v>0</v>
      </c>
      <c r="N9">
        <f>'MSW BWN'!S9</f>
        <v>8.4857575999999995</v>
      </c>
      <c r="O9">
        <f>BRPL_ISGS_exbus!BB9</f>
        <v>574.041236834296</v>
      </c>
      <c r="P9" s="77">
        <v>51.414451467659539</v>
      </c>
      <c r="Q9" s="77">
        <v>15.32</v>
      </c>
      <c r="R9" s="80">
        <v>0</v>
      </c>
      <c r="S9" s="80">
        <v>0</v>
      </c>
      <c r="T9" s="78">
        <f>SUMPRODUCT(LTA!F9:AJ9,LTA!F$101:AJ$101,LTA!F$103:AJ$103)</f>
        <v>81.02</v>
      </c>
      <c r="U9" s="78">
        <f>SUMPRODUCT(LTA!F9:AJ9,LTA!F$102:AJ$102,LTA!F$103:AJ$103)</f>
        <v>106.54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-18</v>
      </c>
      <c r="AA9" s="117">
        <f>STOA!H9</f>
        <v>2.88</v>
      </c>
      <c r="AB9" s="117">
        <f>-STOA!N9</f>
        <v>-53.85</v>
      </c>
      <c r="AC9">
        <f t="shared" si="0"/>
        <v>10.314730461848109</v>
      </c>
      <c r="AD9">
        <f t="shared" si="1"/>
        <v>746.54271686516324</v>
      </c>
      <c r="AE9">
        <f>'IDT-1'!B9</f>
        <v>0</v>
      </c>
      <c r="AF9" s="26"/>
      <c r="AG9">
        <f t="shared" si="2"/>
        <v>746.54271686516324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0</v>
      </c>
      <c r="F10">
        <f>GT_Spot!P10</f>
        <v>0</v>
      </c>
      <c r="G10">
        <f>PPCL_NG!P10</f>
        <v>40.11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-5.2914027149321265</v>
      </c>
      <c r="M10">
        <f>EDWPCL!S10</f>
        <v>0</v>
      </c>
      <c r="N10">
        <f>'MSW BWN'!S10</f>
        <v>8.4288959999999999</v>
      </c>
      <c r="O10">
        <f>BRPL_ISGS_exbus!BB10</f>
        <v>574.03561609239591</v>
      </c>
      <c r="P10" s="77">
        <v>51.414451467659539</v>
      </c>
      <c r="Q10" s="77">
        <v>15.32</v>
      </c>
      <c r="R10" s="80">
        <v>0</v>
      </c>
      <c r="S10" s="80">
        <v>0</v>
      </c>
      <c r="T10" s="78">
        <f>SUMPRODUCT(LTA!F10:AJ10,LTA!F$101:AJ$101,LTA!F$103:AJ$103)</f>
        <v>80.009999999999991</v>
      </c>
      <c r="U10" s="78">
        <f>SUMPRODUCT(LTA!F10:AJ10,LTA!F$102:AJ$102,LTA!F$103:AJ$103)</f>
        <v>105.97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-36</v>
      </c>
      <c r="AA10" s="117">
        <f>STOA!H10</f>
        <v>2.88</v>
      </c>
      <c r="AB10" s="117">
        <f>-STOA!N10</f>
        <v>-53.85</v>
      </c>
      <c r="AC10">
        <f t="shared" si="0"/>
        <v>10.454964933243758</v>
      </c>
      <c r="AD10">
        <f t="shared" si="1"/>
        <v>727.33647064010279</v>
      </c>
      <c r="AE10">
        <f>'IDT-1'!B10</f>
        <v>0</v>
      </c>
      <c r="AF10" s="26"/>
      <c r="AG10">
        <f t="shared" si="2"/>
        <v>727.33647064010279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0</v>
      </c>
      <c r="F11">
        <f>GT_Spot!P11</f>
        <v>0</v>
      </c>
      <c r="G11">
        <f>PPCL_NG!P11</f>
        <v>40.11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-5.0307692307692307</v>
      </c>
      <c r="M11">
        <f>EDWPCL!S11</f>
        <v>0</v>
      </c>
      <c r="N11">
        <f>'MSW BWN'!S11</f>
        <v>8.3001211999999995</v>
      </c>
      <c r="O11">
        <f>BRPL_ISGS_exbus!BB11</f>
        <v>536.92916344319235</v>
      </c>
      <c r="P11" s="77">
        <v>55.155224655873951</v>
      </c>
      <c r="Q11" s="77">
        <v>15.32</v>
      </c>
      <c r="R11" s="80">
        <v>0</v>
      </c>
      <c r="S11" s="80">
        <v>0</v>
      </c>
      <c r="T11" s="78">
        <f>SUMPRODUCT(LTA!F11:AJ11,LTA!F$101:AJ$101,LTA!F$103:AJ$103)</f>
        <v>81.38</v>
      </c>
      <c r="U11" s="78">
        <f>SUMPRODUCT(LTA!F11:AJ11,LTA!F$102:AJ$102,LTA!F$103:AJ$103)</f>
        <v>105.06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-51</v>
      </c>
      <c r="AA11" s="117">
        <f>STOA!H11</f>
        <v>2.88</v>
      </c>
      <c r="AB11" s="117">
        <f>-STOA!N11</f>
        <v>-53.85</v>
      </c>
      <c r="AC11">
        <f t="shared" si="0"/>
        <v>9.8245789525946776</v>
      </c>
      <c r="AD11">
        <f t="shared" si="1"/>
        <v>733.1930358439256</v>
      </c>
      <c r="AE11">
        <f>'IDT-1'!B11</f>
        <v>0</v>
      </c>
      <c r="AF11" s="26"/>
      <c r="AG11">
        <f t="shared" si="2"/>
        <v>733.1930358439256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0</v>
      </c>
      <c r="F12">
        <f>GT_Spot!P12</f>
        <v>0</v>
      </c>
      <c r="G12">
        <f>PPCL_NG!P12</f>
        <v>40.11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8.3887583999999986</v>
      </c>
      <c r="O12">
        <f>BRPL_ISGS_exbus!BB12</f>
        <v>536.94520127243106</v>
      </c>
      <c r="P12" s="77">
        <v>55.155224655873951</v>
      </c>
      <c r="Q12" s="77">
        <v>15.32</v>
      </c>
      <c r="R12" s="80">
        <v>0</v>
      </c>
      <c r="S12" s="80">
        <v>0</v>
      </c>
      <c r="T12" s="78">
        <f>SUMPRODUCT(LTA!F12:AJ12,LTA!F$101:AJ$101,LTA!F$103:AJ$103)</f>
        <v>80.960000000000008</v>
      </c>
      <c r="U12" s="78">
        <f>SUMPRODUCT(LTA!F12:AJ12,LTA!F$102:AJ$102,LTA!F$103:AJ$103)</f>
        <v>104.16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-72</v>
      </c>
      <c r="AA12" s="117">
        <f>STOA!H12</f>
        <v>2.88</v>
      </c>
      <c r="AB12" s="117">
        <f>-STOA!N12</f>
        <v>-53.85</v>
      </c>
      <c r="AC12">
        <f t="shared" si="0"/>
        <v>9.8857615998663082</v>
      </c>
      <c r="AD12">
        <f t="shared" si="1"/>
        <v>723.82050720855136</v>
      </c>
      <c r="AE12">
        <f>'IDT-1'!B12</f>
        <v>0</v>
      </c>
      <c r="AF12" s="26"/>
      <c r="AG12">
        <f t="shared" si="2"/>
        <v>723.82050720855136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0</v>
      </c>
      <c r="F13">
        <f>GT_Spot!P13</f>
        <v>0</v>
      </c>
      <c r="G13">
        <f>PPCL_NG!P13</f>
        <v>40.11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-6.124886877828053</v>
      </c>
      <c r="M13">
        <f>EDWPCL!S13</f>
        <v>0</v>
      </c>
      <c r="N13">
        <f>'MSW BWN'!S13</f>
        <v>8.2767075999999982</v>
      </c>
      <c r="O13">
        <f>BRPL_ISGS_exbus!BB13</f>
        <v>529.53313200993853</v>
      </c>
      <c r="P13" s="77">
        <v>55.155224655873951</v>
      </c>
      <c r="Q13" s="77">
        <v>15.32</v>
      </c>
      <c r="R13" s="80">
        <v>0</v>
      </c>
      <c r="S13" s="80">
        <v>0</v>
      </c>
      <c r="T13" s="78">
        <f>SUMPRODUCT(LTA!F13:AJ13,LTA!F$101:AJ$101,LTA!F$103:AJ$103)</f>
        <v>80.150000000000006</v>
      </c>
      <c r="U13" s="78">
        <f>SUMPRODUCT(LTA!F13:AJ13,LTA!F$102:AJ$102,LTA!F$103:AJ$103)</f>
        <v>101.69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-84</v>
      </c>
      <c r="AA13" s="117">
        <f>STOA!H13</f>
        <v>2.88</v>
      </c>
      <c r="AB13" s="117">
        <f>-STOA!N13</f>
        <v>-53.85</v>
      </c>
      <c r="AC13">
        <f t="shared" si="0"/>
        <v>9.7729121899078919</v>
      </c>
      <c r="AD13">
        <f t="shared" si="1"/>
        <v>715.13113992629974</v>
      </c>
      <c r="AE13">
        <f>'IDT-1'!B13</f>
        <v>0</v>
      </c>
      <c r="AF13" s="26"/>
      <c r="AG13">
        <f t="shared" si="2"/>
        <v>715.13113992629974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0</v>
      </c>
      <c r="F14">
        <f>GT_Spot!P14</f>
        <v>0</v>
      </c>
      <c r="G14">
        <f>PPCL_NG!P14</f>
        <v>40.11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7.9556067999999982</v>
      </c>
      <c r="O14">
        <f>BRPL_ISGS_exbus!BB14</f>
        <v>530.45677807784818</v>
      </c>
      <c r="P14" s="77">
        <v>55.155224655873951</v>
      </c>
      <c r="Q14" s="77">
        <v>15.32</v>
      </c>
      <c r="R14" s="80">
        <v>0</v>
      </c>
      <c r="S14" s="80">
        <v>0</v>
      </c>
      <c r="T14" s="78">
        <f>SUMPRODUCT(LTA!F14:AJ14,LTA!F$101:AJ$101,LTA!F$103:AJ$103)</f>
        <v>79.12</v>
      </c>
      <c r="U14" s="78">
        <f>SUMPRODUCT(LTA!F14:AJ14,LTA!F$102:AJ$102,LTA!F$103:AJ$103)</f>
        <v>98.95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-98</v>
      </c>
      <c r="AA14" s="117">
        <f>STOA!H14</f>
        <v>2.88</v>
      </c>
      <c r="AB14" s="117">
        <f>-STOA!N14</f>
        <v>-53.85</v>
      </c>
      <c r="AC14">
        <f t="shared" si="0"/>
        <v>9.8160805068071522</v>
      </c>
      <c r="AD14">
        <f t="shared" si="1"/>
        <v>703.91861350702789</v>
      </c>
      <c r="AE14">
        <f>'IDT-1'!B14</f>
        <v>0</v>
      </c>
      <c r="AF14" s="26"/>
      <c r="AG14">
        <f t="shared" si="2"/>
        <v>703.91861350702789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0</v>
      </c>
      <c r="F15">
        <f>GT_Spot!P15</f>
        <v>0</v>
      </c>
      <c r="G15">
        <f>PPCL_NG!P15</f>
        <v>40.11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8.0191579999999991</v>
      </c>
      <c r="O15">
        <f>BRPL_ISGS_exbus!BB15</f>
        <v>532.31323371914914</v>
      </c>
      <c r="P15" s="77">
        <v>55.155224655873951</v>
      </c>
      <c r="Q15" s="77">
        <v>15.32</v>
      </c>
      <c r="R15" s="80">
        <v>0</v>
      </c>
      <c r="S15" s="80">
        <v>0</v>
      </c>
      <c r="T15" s="78">
        <f>SUMPRODUCT(LTA!F15:AJ15,LTA!F$101:AJ$101,LTA!F$103:AJ$103)</f>
        <v>78.47999999999999</v>
      </c>
      <c r="U15" s="78">
        <f>SUMPRODUCT(LTA!F15:AJ15,LTA!F$102:AJ$102,LTA!F$103:AJ$103)</f>
        <v>95.63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-109</v>
      </c>
      <c r="AA15" s="117">
        <f>STOA!H15</f>
        <v>2.88</v>
      </c>
      <c r="AB15" s="117">
        <f>-STOA!N15</f>
        <v>-53.85</v>
      </c>
      <c r="AC15">
        <f t="shared" si="0"/>
        <v>9.8869098422325497</v>
      </c>
      <c r="AD15">
        <f t="shared" si="1"/>
        <v>691.80779101290329</v>
      </c>
      <c r="AE15">
        <f>'IDT-1'!B15</f>
        <v>0</v>
      </c>
      <c r="AF15" s="26"/>
      <c r="AG15">
        <f t="shared" si="2"/>
        <v>691.80779101290329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0</v>
      </c>
      <c r="F16">
        <f>GT_Spot!P16</f>
        <v>0</v>
      </c>
      <c r="G16">
        <f>PPCL_NG!P16</f>
        <v>40.11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-6.0529411764705872</v>
      </c>
      <c r="M16">
        <f>EDWPCL!S16</f>
        <v>0</v>
      </c>
      <c r="N16">
        <f>'MSW BWN'!S16</f>
        <v>8.0910711999999982</v>
      </c>
      <c r="O16">
        <f>BRPL_ISGS_exbus!BB16</f>
        <v>532.30843733905874</v>
      </c>
      <c r="P16" s="77">
        <v>55.155224655873951</v>
      </c>
      <c r="Q16" s="77">
        <v>15.32</v>
      </c>
      <c r="R16" s="80">
        <v>0</v>
      </c>
      <c r="S16" s="80">
        <v>0</v>
      </c>
      <c r="T16" s="78">
        <f>SUMPRODUCT(LTA!F16:AJ16,LTA!F$101:AJ$101,LTA!F$103:AJ$103)</f>
        <v>88.72</v>
      </c>
      <c r="U16" s="78">
        <f>SUMPRODUCT(LTA!F16:AJ16,LTA!F$102:AJ$102,LTA!F$103:AJ$103)</f>
        <v>93.38000000000001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-115</v>
      </c>
      <c r="AA16" s="117">
        <f>STOA!H16</f>
        <v>2.88</v>
      </c>
      <c r="AB16" s="117">
        <f>-STOA!N16</f>
        <v>-53.85</v>
      </c>
      <c r="AC16">
        <f t="shared" si="0"/>
        <v>9.9482787012501461</v>
      </c>
      <c r="AD16">
        <f t="shared" si="1"/>
        <v>700.87738804543517</v>
      </c>
      <c r="AE16">
        <f>'IDT-1'!B16</f>
        <v>0</v>
      </c>
      <c r="AF16" s="26"/>
      <c r="AG16">
        <f t="shared" si="2"/>
        <v>700.87738804543517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0</v>
      </c>
      <c r="F17">
        <f>GT_Spot!P17</f>
        <v>0</v>
      </c>
      <c r="G17">
        <f>PPCL_NG!P17</f>
        <v>40.11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-6.0339366515837103</v>
      </c>
      <c r="M17">
        <f>EDWPCL!S17</f>
        <v>0</v>
      </c>
      <c r="N17">
        <f>'MSW BWN'!S17</f>
        <v>8.4288959999999999</v>
      </c>
      <c r="O17">
        <f>BRPL_ISGS_exbus!BB17</f>
        <v>532.31323371914914</v>
      </c>
      <c r="P17" s="77">
        <v>55.155224655873951</v>
      </c>
      <c r="Q17" s="77">
        <v>15.32</v>
      </c>
      <c r="R17" s="80">
        <v>0</v>
      </c>
      <c r="S17" s="80">
        <v>0</v>
      </c>
      <c r="T17" s="78">
        <f>SUMPRODUCT(LTA!F17:AJ17,LTA!F$101:AJ$101,LTA!F$103:AJ$103)</f>
        <v>88.12</v>
      </c>
      <c r="U17" s="78">
        <f>SUMPRODUCT(LTA!F17:AJ17,LTA!F$102:AJ$102,LTA!F$103:AJ$103)</f>
        <v>106.46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-110</v>
      </c>
      <c r="AA17" s="117">
        <f>STOA!H17</f>
        <v>2.88</v>
      </c>
      <c r="AB17" s="117">
        <f>-STOA!N17</f>
        <v>-53.85</v>
      </c>
      <c r="AC17">
        <f t="shared" si="0"/>
        <v>9.927777130206568</v>
      </c>
      <c r="AD17">
        <f t="shared" si="1"/>
        <v>728.73951532145611</v>
      </c>
      <c r="AE17">
        <f>'IDT-1'!B17</f>
        <v>0</v>
      </c>
      <c r="AF17" s="26"/>
      <c r="AG17">
        <f t="shared" si="2"/>
        <v>728.73951532145611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0</v>
      </c>
      <c r="F18">
        <f>GT_Spot!P18</f>
        <v>0</v>
      </c>
      <c r="G18">
        <f>PPCL_NG!P18</f>
        <v>40.11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8.1646567999999995</v>
      </c>
      <c r="O18">
        <f>BRPL_ISGS_exbus!BB18</f>
        <v>532.30843733905874</v>
      </c>
      <c r="P18" s="77">
        <v>55.155224655873951</v>
      </c>
      <c r="Q18" s="77">
        <v>15.32</v>
      </c>
      <c r="R18" s="80">
        <v>0</v>
      </c>
      <c r="S18" s="80">
        <v>0</v>
      </c>
      <c r="T18" s="78">
        <f>SUMPRODUCT(LTA!F18:AJ18,LTA!F$101:AJ$101,LTA!F$103:AJ$103)</f>
        <v>86.699999999999989</v>
      </c>
      <c r="U18" s="78">
        <f>SUMPRODUCT(LTA!F18:AJ18,LTA!F$102:AJ$102,LTA!F$103:AJ$103)</f>
        <v>105.22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-95</v>
      </c>
      <c r="AA18" s="117">
        <f>STOA!H18</f>
        <v>2.88</v>
      </c>
      <c r="AB18" s="117">
        <f>-STOA!N18</f>
        <v>-53.85</v>
      </c>
      <c r="AC18">
        <f t="shared" si="0"/>
        <v>9.8495572180394593</v>
      </c>
      <c r="AD18">
        <f t="shared" si="1"/>
        <v>731.79584605700586</v>
      </c>
      <c r="AE18">
        <f>'IDT-1'!B18</f>
        <v>0</v>
      </c>
      <c r="AF18" s="26"/>
      <c r="AG18">
        <f t="shared" si="2"/>
        <v>731.79584605700586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12.434794335805799</v>
      </c>
      <c r="F19">
        <f>GT_Spot!P19</f>
        <v>0</v>
      </c>
      <c r="G19">
        <f>PPCL_NG!P19</f>
        <v>40.11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8.2850695999999999</v>
      </c>
      <c r="O19">
        <f>BRPL_ISGS_exbus!BB19</f>
        <v>531.32849719449155</v>
      </c>
      <c r="P19" s="77">
        <v>55.155224655873951</v>
      </c>
      <c r="Q19" s="77">
        <v>15.32</v>
      </c>
      <c r="R19" s="80">
        <v>0</v>
      </c>
      <c r="S19" s="80">
        <v>0</v>
      </c>
      <c r="T19" s="78">
        <f>SUMPRODUCT(LTA!F19:AJ19,LTA!F$101:AJ$101,LTA!F$103:AJ$103)</f>
        <v>86.51</v>
      </c>
      <c r="U19" s="78">
        <f>SUMPRODUCT(LTA!F19:AJ19,LTA!F$102:AJ$102,LTA!F$103:AJ$103)</f>
        <v>104.79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-78</v>
      </c>
      <c r="AA19" s="117">
        <f>STOA!H19</f>
        <v>2.88</v>
      </c>
      <c r="AB19" s="117">
        <f>-STOA!N19</f>
        <v>-53.85</v>
      </c>
      <c r="AC19">
        <f t="shared" si="0"/>
        <v>9.8660604198626007</v>
      </c>
      <c r="AD19">
        <f t="shared" si="1"/>
        <v>751.73460984642145</v>
      </c>
      <c r="AE19">
        <f>'IDT-1'!B19</f>
        <v>0</v>
      </c>
      <c r="AF19" s="26"/>
      <c r="AG19">
        <f t="shared" si="2"/>
        <v>751.73460984642145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12.434794335805799</v>
      </c>
      <c r="F20">
        <f>GT_Spot!P20</f>
        <v>0</v>
      </c>
      <c r="G20">
        <f>PPCL_NG!P20</f>
        <v>40.11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7.8184699999999987</v>
      </c>
      <c r="O20">
        <f>BRPL_ISGS_exbus!BB20</f>
        <v>524.01494272967966</v>
      </c>
      <c r="P20" s="77">
        <v>55.155224655873951</v>
      </c>
      <c r="Q20" s="77">
        <v>15.32</v>
      </c>
      <c r="R20" s="80">
        <v>0</v>
      </c>
      <c r="S20" s="80">
        <v>0</v>
      </c>
      <c r="T20" s="78">
        <f>SUMPRODUCT(LTA!F20:AJ20,LTA!F$101:AJ$101,LTA!F$103:AJ$103)</f>
        <v>84.87</v>
      </c>
      <c r="U20" s="78">
        <f>SUMPRODUCT(LTA!F20:AJ20,LTA!F$102:AJ$102,LTA!F$103:AJ$103)</f>
        <v>103.78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-62</v>
      </c>
      <c r="AA20" s="117">
        <f>STOA!H20</f>
        <v>2.88</v>
      </c>
      <c r="AB20" s="117">
        <f>-STOA!N20</f>
        <v>-53.85</v>
      </c>
      <c r="AC20">
        <f t="shared" si="0"/>
        <v>9.5523218760373716</v>
      </c>
      <c r="AD20">
        <f t="shared" si="1"/>
        <v>766.61819432543473</v>
      </c>
      <c r="AE20">
        <f>'IDT-1'!B20</f>
        <v>0</v>
      </c>
      <c r="AF20" s="26"/>
      <c r="AG20">
        <f t="shared" si="2"/>
        <v>766.61819432543473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12.434794335805799</v>
      </c>
      <c r="F21">
        <f>GT_Spot!P21</f>
        <v>0</v>
      </c>
      <c r="G21">
        <f>PPCL_NG!P21</f>
        <v>40.11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7.8184699999999987</v>
      </c>
      <c r="O21">
        <f>BRPL_ISGS_exbus!BB21</f>
        <v>519.20717390355037</v>
      </c>
      <c r="P21" s="77">
        <v>55.155224655873951</v>
      </c>
      <c r="Q21" s="77">
        <v>15.32</v>
      </c>
      <c r="R21" s="80">
        <v>0</v>
      </c>
      <c r="S21" s="80">
        <v>0</v>
      </c>
      <c r="T21" s="78">
        <f>SUMPRODUCT(LTA!F21:AJ21,LTA!F$101:AJ$101,LTA!F$103:AJ$103)</f>
        <v>83.21</v>
      </c>
      <c r="U21" s="78">
        <f>SUMPRODUCT(LTA!F21:AJ21,LTA!F$102:AJ$102,LTA!F$103:AJ$103)</f>
        <v>100.95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-44</v>
      </c>
      <c r="AA21" s="117">
        <f>STOA!H21</f>
        <v>2.88</v>
      </c>
      <c r="AB21" s="117">
        <f>-STOA!N21</f>
        <v>-53.85</v>
      </c>
      <c r="AC21">
        <f t="shared" si="0"/>
        <v>9.3639639801010937</v>
      </c>
      <c r="AD21">
        <f t="shared" si="1"/>
        <v>769.50878339524195</v>
      </c>
      <c r="AE21">
        <f>'IDT-1'!B21</f>
        <v>0</v>
      </c>
      <c r="AF21" s="26"/>
      <c r="AG21">
        <f t="shared" si="2"/>
        <v>769.50878339524195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11.239277978339349</v>
      </c>
      <c r="F22">
        <f>GT_Spot!P22</f>
        <v>0</v>
      </c>
      <c r="G22">
        <f>PPCL_NG!P22</f>
        <v>40.11</v>
      </c>
      <c r="H22">
        <f>PPCL_Spot!P22</f>
        <v>0</v>
      </c>
      <c r="I22">
        <f>Bawana_NG!P22</f>
        <v>81.97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7.5625928</v>
      </c>
      <c r="O22">
        <f>BRPL_ISGS_exbus!BB22</f>
        <v>513.59842939054306</v>
      </c>
      <c r="P22" s="77">
        <v>55.68</v>
      </c>
      <c r="Q22" s="77">
        <v>15.32</v>
      </c>
      <c r="R22" s="80">
        <v>0</v>
      </c>
      <c r="S22" s="80">
        <v>0</v>
      </c>
      <c r="T22" s="78">
        <f>SUMPRODUCT(LTA!F22:AJ22,LTA!F$101:AJ$101,LTA!F$103:AJ$103)</f>
        <v>86.039999999999992</v>
      </c>
      <c r="U22" s="78">
        <f>SUMPRODUCT(LTA!F22:AJ22,LTA!F$102:AJ$102,LTA!F$103:AJ$103)</f>
        <v>107.64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-18</v>
      </c>
      <c r="AA22" s="117">
        <f>STOA!H22</f>
        <v>2.88</v>
      </c>
      <c r="AB22" s="117">
        <f>-STOA!N22</f>
        <v>-53.85</v>
      </c>
      <c r="AC22">
        <f t="shared" si="0"/>
        <v>9.0903426097906159</v>
      </c>
      <c r="AD22">
        <f t="shared" si="1"/>
        <v>802.97316731098124</v>
      </c>
      <c r="AE22">
        <f>'IDT-1'!B22</f>
        <v>0</v>
      </c>
      <c r="AF22" s="26"/>
      <c r="AG22">
        <f t="shared" si="2"/>
        <v>802.97316731098124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11.239277978339349</v>
      </c>
      <c r="F23">
        <f>GT_Spot!P23</f>
        <v>0</v>
      </c>
      <c r="G23">
        <f>PPCL_NG!P23</f>
        <v>40.11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6.3183271999999988</v>
      </c>
      <c r="O23">
        <f>BRPL_ISGS_exbus!BB23</f>
        <v>498.76583912198805</v>
      </c>
      <c r="P23" s="77">
        <v>57.442953972743638</v>
      </c>
      <c r="Q23" s="77">
        <v>15.320000000000002</v>
      </c>
      <c r="R23" s="80">
        <v>0</v>
      </c>
      <c r="S23" s="80">
        <v>0</v>
      </c>
      <c r="T23" s="78">
        <f>SUMPRODUCT(LTA!F23:AJ23,LTA!F$101:AJ$101,LTA!F$103:AJ$103)</f>
        <v>85.22</v>
      </c>
      <c r="U23" s="78">
        <f>SUMPRODUCT(LTA!F23:AJ23,LTA!F$102:AJ$102,LTA!F$103:AJ$103)</f>
        <v>106.83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</v>
      </c>
      <c r="AB23" s="117">
        <f>-STOA!N23</f>
        <v>-53.85</v>
      </c>
      <c r="AC23">
        <f t="shared" si="0"/>
        <v>8.6037892997418624</v>
      </c>
      <c r="AD23">
        <f t="shared" si="1"/>
        <v>826.51581872521888</v>
      </c>
      <c r="AE23">
        <f>'IDT-1'!B23</f>
        <v>0</v>
      </c>
      <c r="AF23" s="26"/>
      <c r="AG23">
        <f t="shared" si="2"/>
        <v>826.51581872521888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11.239277978339349</v>
      </c>
      <c r="F24">
        <f>GT_Spot!P24</f>
        <v>0</v>
      </c>
      <c r="G24">
        <f>PPCL_NG!P24</f>
        <v>40.11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5.5473507999999994</v>
      </c>
      <c r="O24">
        <f>BRPL_ISGS_exbus!BB24</f>
        <v>534.35210808990121</v>
      </c>
      <c r="P24" s="77">
        <v>57.442953972743638</v>
      </c>
      <c r="Q24" s="77">
        <v>15.320000000000002</v>
      </c>
      <c r="R24" s="80">
        <v>0</v>
      </c>
      <c r="S24" s="80">
        <v>0</v>
      </c>
      <c r="T24" s="78">
        <f>SUMPRODUCT(LTA!F24:AJ24,LTA!F$101:AJ$101,LTA!F$103:AJ$103)</f>
        <v>84.23</v>
      </c>
      <c r="U24" s="78">
        <f>SUMPRODUCT(LTA!F24:AJ24,LTA!F$102:AJ$102,LTA!F$103:AJ$103)</f>
        <v>106.2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</v>
      </c>
      <c r="AB24" s="117">
        <f>-STOA!N24</f>
        <v>-53.85</v>
      </c>
      <c r="AC24">
        <f t="shared" si="0"/>
        <v>8.7982484715953468</v>
      </c>
      <c r="AD24">
        <f t="shared" si="1"/>
        <v>870.51665212127853</v>
      </c>
      <c r="AE24">
        <f>'IDT-1'!B24</f>
        <v>0</v>
      </c>
      <c r="AF24" s="26"/>
      <c r="AG24">
        <f t="shared" si="2"/>
        <v>870.51665212127853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11.239277978339349</v>
      </c>
      <c r="F25">
        <f>GT_Spot!P25</f>
        <v>0</v>
      </c>
      <c r="G25">
        <f>PPCL_NG!P25</f>
        <v>40.11</v>
      </c>
      <c r="H25">
        <f>PPCL_Spot!P25</f>
        <v>0</v>
      </c>
      <c r="I25">
        <f>Bawana_NG!P25</f>
        <v>81.97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4.9369247999999999</v>
      </c>
      <c r="O25">
        <f>BRPL_ISGS_exbus!BB25</f>
        <v>608.6538593222075</v>
      </c>
      <c r="P25" s="77">
        <v>57.442953972743638</v>
      </c>
      <c r="Q25" s="77">
        <v>15.320000000000002</v>
      </c>
      <c r="R25" s="80">
        <v>0</v>
      </c>
      <c r="S25" s="80">
        <v>0</v>
      </c>
      <c r="T25" s="78">
        <f>SUMPRODUCT(LTA!F25:AJ25,LTA!F$101:AJ$101,LTA!F$103:AJ$103)</f>
        <v>83.2</v>
      </c>
      <c r="U25" s="78">
        <f>SUMPRODUCT(LTA!F25:AJ25,LTA!F$102:AJ$102,LTA!F$103:AJ$103)</f>
        <v>105.39999999999999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</v>
      </c>
      <c r="AB25" s="117">
        <f>-STOA!N25</f>
        <v>-53.85</v>
      </c>
      <c r="AC25">
        <f t="shared" si="0"/>
        <v>9.5638000464725721</v>
      </c>
      <c r="AD25">
        <f t="shared" si="1"/>
        <v>926.61242577870757</v>
      </c>
      <c r="AE25">
        <f>'IDT-1'!B25</f>
        <v>0</v>
      </c>
      <c r="AF25" s="26"/>
      <c r="AG25">
        <f t="shared" si="2"/>
        <v>926.61242577870757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11.239277978339349</v>
      </c>
      <c r="F26">
        <f>GT_Spot!P26</f>
        <v>0</v>
      </c>
      <c r="G26">
        <f>PPCL_NG!P26</f>
        <v>40.11</v>
      </c>
      <c r="H26">
        <f>PPCL_Spot!P26</f>
        <v>0</v>
      </c>
      <c r="I26">
        <f>Bawana_NG!P26</f>
        <v>81.97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3.6291079999999996</v>
      </c>
      <c r="O26">
        <f>BRPL_ISGS_exbus!BB26</f>
        <v>597.31890241902738</v>
      </c>
      <c r="P26" s="77">
        <v>57.442953972743638</v>
      </c>
      <c r="Q26" s="77">
        <v>37.934392588303417</v>
      </c>
      <c r="R26" s="80">
        <v>0</v>
      </c>
      <c r="S26" s="80">
        <v>0</v>
      </c>
      <c r="T26" s="78">
        <f>SUMPRODUCT(LTA!F26:AJ26,LTA!F$101:AJ$101,LTA!F$103:AJ$103)</f>
        <v>65.150000000000006</v>
      </c>
      <c r="U26" s="78">
        <f>SUMPRODUCT(LTA!F26:AJ26,LTA!F$102:AJ$102,LTA!F$103:AJ$103)</f>
        <v>104.33999999999999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</v>
      </c>
      <c r="AB26" s="117">
        <f>-STOA!N26</f>
        <v>-53.85</v>
      </c>
      <c r="AC26">
        <f t="shared" si="0"/>
        <v>9.4478697825728766</v>
      </c>
      <c r="AD26">
        <f t="shared" si="1"/>
        <v>921.58997492773051</v>
      </c>
      <c r="AE26">
        <f>'IDT-1'!B26</f>
        <v>0</v>
      </c>
      <c r="AF26" s="26"/>
      <c r="AG26">
        <f t="shared" si="2"/>
        <v>921.58997492773051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11.239277978339349</v>
      </c>
      <c r="F27">
        <f>GT_Spot!P27</f>
        <v>0</v>
      </c>
      <c r="G27">
        <f>PPCL_NG!P27</f>
        <v>40.11</v>
      </c>
      <c r="H27">
        <f>PPCL_Spot!P27</f>
        <v>0</v>
      </c>
      <c r="I27">
        <f>Bawana_NG!P27</f>
        <v>81.97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2.5119447999999998</v>
      </c>
      <c r="O27">
        <f>BRPL_ISGS_exbus!BB27</f>
        <v>722.70544483778406</v>
      </c>
      <c r="P27" s="77">
        <v>112.87</v>
      </c>
      <c r="Q27" s="77">
        <v>37.934392588303417</v>
      </c>
      <c r="R27" s="80">
        <v>0</v>
      </c>
      <c r="S27" s="80">
        <v>0</v>
      </c>
      <c r="T27" s="78">
        <f>SUMPRODUCT(LTA!F27:AJ27,LTA!F$101:AJ$101,LTA!F$103:AJ$103)</f>
        <v>59.92</v>
      </c>
      <c r="U27" s="78">
        <f>SUMPRODUCT(LTA!F27:AJ27,LTA!F$102:AJ$102,LTA!F$103:AJ$103)</f>
        <v>103.24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</v>
      </c>
      <c r="AB27" s="117">
        <f>-STOA!N27</f>
        <v>-257.96000000000004</v>
      </c>
      <c r="AC27">
        <f t="shared" si="0"/>
        <v>13.008093530548932</v>
      </c>
      <c r="AD27">
        <f t="shared" si="1"/>
        <v>934.66617642576773</v>
      </c>
      <c r="AE27">
        <f>'IDT-1'!B27</f>
        <v>0</v>
      </c>
      <c r="AF27" s="26"/>
      <c r="AG27">
        <f t="shared" si="2"/>
        <v>934.66617642576773</v>
      </c>
      <c r="AI27" s="75">
        <f>PXIL!H27</f>
        <v>0</v>
      </c>
      <c r="AJ27" s="75">
        <f>PXIL!N27</f>
        <v>0</v>
      </c>
      <c r="AK27" s="75">
        <f>RTM_IEX!H27</f>
        <v>36.380000000000003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11.239277978339349</v>
      </c>
      <c r="F28">
        <f>GT_Spot!P28</f>
        <v>0</v>
      </c>
      <c r="G28">
        <f>PPCL_NG!P28</f>
        <v>40.11</v>
      </c>
      <c r="H28">
        <f>PPCL_Spot!P28</f>
        <v>0</v>
      </c>
      <c r="I28">
        <f>Bawana_NG!P28</f>
        <v>81.97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2.9869064000000001</v>
      </c>
      <c r="O28">
        <f>BRPL_ISGS_exbus!BB28</f>
        <v>811.94193585709945</v>
      </c>
      <c r="P28" s="77">
        <v>112.87</v>
      </c>
      <c r="Q28" s="77">
        <v>37.934392588303417</v>
      </c>
      <c r="R28" s="80">
        <v>0.06</v>
      </c>
      <c r="S28" s="80">
        <v>0</v>
      </c>
      <c r="T28" s="78">
        <f>SUMPRODUCT(LTA!F28:AJ28,LTA!F$101:AJ$101,LTA!F$103:AJ$103)</f>
        <v>58.18</v>
      </c>
      <c r="U28" s="78">
        <f>SUMPRODUCT(LTA!F28:AJ28,LTA!F$102:AJ$102,LTA!F$103:AJ$103)</f>
        <v>102.16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</v>
      </c>
      <c r="AB28" s="117">
        <f>-STOA!N28</f>
        <v>-257.96000000000004</v>
      </c>
      <c r="AC28">
        <f t="shared" si="0"/>
        <v>13.554234313598906</v>
      </c>
      <c r="AD28">
        <f t="shared" si="1"/>
        <v>996.18148826203287</v>
      </c>
      <c r="AE28">
        <f>'IDT-1'!B28</f>
        <v>58</v>
      </c>
      <c r="AF28" s="26"/>
      <c r="AG28">
        <f t="shared" si="2"/>
        <v>1054.1814882620329</v>
      </c>
      <c r="AI28" s="75">
        <f>PXIL!H28</f>
        <v>0</v>
      </c>
      <c r="AJ28" s="75">
        <f>PXIL!N28</f>
        <v>0</v>
      </c>
      <c r="AK28" s="75">
        <f>RTM_IEX!H28</f>
        <v>11.49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11.239277978339349</v>
      </c>
      <c r="F29">
        <f>GT_Spot!P29</f>
        <v>0</v>
      </c>
      <c r="G29">
        <f>PPCL_NG!P29</f>
        <v>40.11</v>
      </c>
      <c r="H29">
        <f>PPCL_Spot!P29</f>
        <v>0</v>
      </c>
      <c r="I29">
        <f>Bawana_NG!P29</f>
        <v>81.97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3.9017091999999995</v>
      </c>
      <c r="O29">
        <f>BRPL_ISGS_exbus!BB29</f>
        <v>867.47407966973947</v>
      </c>
      <c r="P29" s="77">
        <v>112.87</v>
      </c>
      <c r="Q29" s="77">
        <v>37.934392588303417</v>
      </c>
      <c r="R29" s="80">
        <v>0.31</v>
      </c>
      <c r="S29" s="80">
        <v>0</v>
      </c>
      <c r="T29" s="78">
        <f>SUMPRODUCT(LTA!F29:AJ29,LTA!F$101:AJ$101,LTA!F$103:AJ$103)</f>
        <v>55.879999999999995</v>
      </c>
      <c r="U29" s="78">
        <f>SUMPRODUCT(LTA!F29:AJ29,LTA!F$102:AJ$102,LTA!F$103:AJ$103)</f>
        <v>99.39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</v>
      </c>
      <c r="AB29" s="117">
        <f>-STOA!N29</f>
        <v>-257.96000000000004</v>
      </c>
      <c r="AC29">
        <f t="shared" si="0"/>
        <v>14.269735443790138</v>
      </c>
      <c r="AD29">
        <f t="shared" si="1"/>
        <v>1076.7729337444819</v>
      </c>
      <c r="AE29">
        <f>'IDT-1'!B29</f>
        <v>123</v>
      </c>
      <c r="AF29" s="26"/>
      <c r="AG29">
        <f t="shared" si="2"/>
        <v>1199.7729337444819</v>
      </c>
      <c r="AI29" s="75">
        <f>PXIL!H29</f>
        <v>0</v>
      </c>
      <c r="AJ29" s="75">
        <f>PXIL!N29</f>
        <v>0</v>
      </c>
      <c r="AK29" s="75">
        <f>RTM_IEX!H29</f>
        <v>41.17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11.239277978339349</v>
      </c>
      <c r="F30">
        <f>GT_Spot!P30</f>
        <v>0</v>
      </c>
      <c r="G30">
        <f>PPCL_NG!P30</f>
        <v>40.11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5.080751199999999</v>
      </c>
      <c r="O30">
        <f>BRPL_ISGS_exbus!BB30</f>
        <v>952.70487429726984</v>
      </c>
      <c r="P30" s="77">
        <v>112.87</v>
      </c>
      <c r="Q30" s="77">
        <v>37.934392588303417</v>
      </c>
      <c r="R30" s="80">
        <v>2.1</v>
      </c>
      <c r="S30" s="80">
        <v>0</v>
      </c>
      <c r="T30" s="78">
        <f>SUMPRODUCT(LTA!F30:AJ30,LTA!F$101:AJ$101,LTA!F$103:AJ$103)</f>
        <v>53.900000000000006</v>
      </c>
      <c r="U30" s="78">
        <f>SUMPRODUCT(LTA!F30:AJ30,LTA!F$102:AJ$102,LTA!F$103:AJ$103)</f>
        <v>98.04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2.88</v>
      </c>
      <c r="AB30" s="117">
        <f>-STOA!N30</f>
        <v>-257.96000000000004</v>
      </c>
      <c r="AC30">
        <f t="shared" si="0"/>
        <v>15.014302006112406</v>
      </c>
      <c r="AD30">
        <f t="shared" si="1"/>
        <v>1160.6382038096897</v>
      </c>
      <c r="AE30">
        <f>'IDT-1'!B30</f>
        <v>144</v>
      </c>
      <c r="AF30" s="26"/>
      <c r="AG30">
        <f t="shared" si="2"/>
        <v>1304.6382038096897</v>
      </c>
      <c r="AI30" s="75">
        <f>PXIL!H30</f>
        <v>0</v>
      </c>
      <c r="AJ30" s="75">
        <f>PXIL!N30</f>
        <v>0</v>
      </c>
      <c r="AK30" s="75">
        <f>RTM_IEX!H30</f>
        <v>47.88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14.479781121751028</v>
      </c>
      <c r="F31">
        <f>GT_Spot!P31</f>
        <v>0</v>
      </c>
      <c r="G31">
        <f>PPCL_NG!P31</f>
        <v>40.11</v>
      </c>
      <c r="H31">
        <f>PPCL_Spot!P31</f>
        <v>0</v>
      </c>
      <c r="I31">
        <f>Bawana_NG!P31</f>
        <v>75.000000000000014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5.6995391999999994</v>
      </c>
      <c r="O31">
        <f>BRPL_ISGS_exbus!BB31</f>
        <v>1001.8018579616697</v>
      </c>
      <c r="P31" s="77">
        <v>112.87</v>
      </c>
      <c r="Q31" s="77">
        <v>37.934392588303417</v>
      </c>
      <c r="R31" s="80">
        <v>7.3100000000000005</v>
      </c>
      <c r="S31" s="80">
        <v>0</v>
      </c>
      <c r="T31" s="78">
        <f>SUMPRODUCT(LTA!F31:AJ31,LTA!F$101:AJ$101,LTA!F$103:AJ$103)</f>
        <v>41.31</v>
      </c>
      <c r="U31" s="78">
        <f>SUMPRODUCT(LTA!F31:AJ31,LTA!F$102:AJ$102,LTA!F$103:AJ$103)</f>
        <v>44.949999999999996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108</v>
      </c>
      <c r="AB31" s="117">
        <f>-STOA!N31</f>
        <v>-257.96000000000004</v>
      </c>
      <c r="AC31">
        <f t="shared" si="0"/>
        <v>15.654117224421144</v>
      </c>
      <c r="AD31">
        <f t="shared" si="1"/>
        <v>1232.7046633991927</v>
      </c>
      <c r="AE31">
        <f>'IDT-1'!B31</f>
        <v>43</v>
      </c>
      <c r="AF31" s="26"/>
      <c r="AG31">
        <f t="shared" si="2"/>
        <v>1275.7046633991927</v>
      </c>
      <c r="AI31" s="75">
        <f>PXIL!H31</f>
        <v>0</v>
      </c>
      <c r="AJ31" s="75">
        <f>PXIL!N31</f>
        <v>0</v>
      </c>
      <c r="AK31" s="75">
        <f>RTM_IEX!H31</f>
        <v>22.98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8.7706232803120479</v>
      </c>
      <c r="F32">
        <f>GT_Spot!P32</f>
        <v>0</v>
      </c>
      <c r="G32">
        <f>PPCL_NG!P32</f>
        <v>40.11</v>
      </c>
      <c r="H32">
        <f>PPCL_Spot!P32</f>
        <v>0</v>
      </c>
      <c r="I32">
        <f>Bawana_NG!P32</f>
        <v>74.999999999999986</v>
      </c>
      <c r="J32">
        <f>Bawana_RLNG!P32</f>
        <v>0</v>
      </c>
      <c r="K32">
        <f>Bawana_Spot!P32</f>
        <v>0</v>
      </c>
      <c r="L32">
        <f>TWOMCL!O32</f>
        <v>-6.0597285067873301</v>
      </c>
      <c r="M32">
        <f>EDWPCL!S32</f>
        <v>0</v>
      </c>
      <c r="N32">
        <f>'MSW BWN'!S32</f>
        <v>5.6192639999999994</v>
      </c>
      <c r="O32">
        <f>BRPL_ISGS_exbus!BB32</f>
        <v>1028.132981879412</v>
      </c>
      <c r="P32" s="77">
        <v>112.87</v>
      </c>
      <c r="Q32" s="77">
        <v>37.934392588303417</v>
      </c>
      <c r="R32" s="80">
        <v>15.496441689623506</v>
      </c>
      <c r="S32" s="80">
        <v>0</v>
      </c>
      <c r="T32" s="78">
        <f>SUMPRODUCT(LTA!F32:AJ32,LTA!F$101:AJ$101,LTA!F$103:AJ$103)</f>
        <v>40.47</v>
      </c>
      <c r="U32" s="78">
        <f>SUMPRODUCT(LTA!F32:AJ32,LTA!F$102:AJ$102,LTA!F$103:AJ$103)</f>
        <v>44.43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118.98</v>
      </c>
      <c r="AB32" s="117">
        <f>-STOA!N32</f>
        <v>-257.96000000000004</v>
      </c>
      <c r="AC32">
        <f t="shared" si="0"/>
        <v>16.201569408309972</v>
      </c>
      <c r="AD32">
        <f t="shared" si="1"/>
        <v>1294.5024055225535</v>
      </c>
      <c r="AE32">
        <f>'IDT-1'!B32</f>
        <v>49</v>
      </c>
      <c r="AF32" s="26"/>
      <c r="AG32">
        <f t="shared" si="2"/>
        <v>1343.5024055225535</v>
      </c>
      <c r="AI32" s="75">
        <f>PXIL!H32</f>
        <v>0</v>
      </c>
      <c r="AJ32" s="75">
        <f>PXIL!N32</f>
        <v>0</v>
      </c>
      <c r="AK32" s="75">
        <f>RTM_IEX!H32</f>
        <v>46.91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14.483910274162282</v>
      </c>
      <c r="F33">
        <f>GT_Spot!P33</f>
        <v>0</v>
      </c>
      <c r="G33">
        <f>PPCL_NG!P33</f>
        <v>40.11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5.8684515999999984</v>
      </c>
      <c r="O33">
        <f>BRPL_ISGS_exbus!BB33</f>
        <v>1056.0786343962536</v>
      </c>
      <c r="P33" s="77">
        <v>112.87</v>
      </c>
      <c r="Q33" s="77">
        <v>37.934392588303417</v>
      </c>
      <c r="R33" s="80">
        <v>15.500000000000002</v>
      </c>
      <c r="S33" s="80">
        <v>0</v>
      </c>
      <c r="T33" s="78">
        <f>SUMPRODUCT(LTA!F33:AJ33,LTA!F$101:AJ$101,LTA!F$103:AJ$103)</f>
        <v>38.89</v>
      </c>
      <c r="U33" s="78">
        <f>SUMPRODUCT(LTA!F33:AJ33,LTA!F$102:AJ$102,LTA!F$103:AJ$103)</f>
        <v>41.53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166.34</v>
      </c>
      <c r="AB33" s="117">
        <f>-STOA!N33</f>
        <v>-257.96000000000004</v>
      </c>
      <c r="AC33">
        <f t="shared" si="0"/>
        <v>16.465123622706706</v>
      </c>
      <c r="AD33">
        <f t="shared" si="1"/>
        <v>1324.0534749879018</v>
      </c>
      <c r="AE33">
        <f>'IDT-1'!B33</f>
        <v>81</v>
      </c>
      <c r="AF33" s="26"/>
      <c r="AG33">
        <f t="shared" si="2"/>
        <v>1405.0534749879018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8.7706232803120479</v>
      </c>
      <c r="F34">
        <f>GT_Spot!P34</f>
        <v>0</v>
      </c>
      <c r="G34">
        <f>PPCL_NG!P34</f>
        <v>40.11</v>
      </c>
      <c r="H34">
        <f>PPCL_Spot!P34</f>
        <v>0</v>
      </c>
      <c r="I34">
        <f>Bawana_NG!P34</f>
        <v>74.999999999999986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6.2046039999999998</v>
      </c>
      <c r="O34">
        <f>BRPL_ISGS_exbus!BB34</f>
        <v>1017.3180037414152</v>
      </c>
      <c r="P34" s="77">
        <v>112.87</v>
      </c>
      <c r="Q34" s="77">
        <v>37.934392588303417</v>
      </c>
      <c r="R34" s="80">
        <v>15.500000000000002</v>
      </c>
      <c r="S34" s="80">
        <v>0</v>
      </c>
      <c r="T34" s="78">
        <f>SUMPRODUCT(LTA!F34:AJ34,LTA!F$101:AJ$101,LTA!F$103:AJ$103)</f>
        <v>43.48</v>
      </c>
      <c r="U34" s="78">
        <f>SUMPRODUCT(LTA!F34:AJ34,LTA!F$102:AJ$102,LTA!F$103:AJ$103)</f>
        <v>40.32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185.86</v>
      </c>
      <c r="AB34" s="117">
        <f>-STOA!N34</f>
        <v>-257.96000000000004</v>
      </c>
      <c r="AC34">
        <f t="shared" si="0"/>
        <v>16.278231288518242</v>
      </c>
      <c r="AD34">
        <f t="shared" si="1"/>
        <v>1303.0026020734017</v>
      </c>
      <c r="AE34">
        <f>'IDT-1'!B34</f>
        <v>151</v>
      </c>
      <c r="AF34" s="26"/>
      <c r="AG34">
        <f t="shared" si="2"/>
        <v>1454.0026020734017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8.7706232803120479</v>
      </c>
      <c r="F35">
        <f>GT_Spot!P35</f>
        <v>0</v>
      </c>
      <c r="G35">
        <f>PPCL_NG!P35</f>
        <v>40.11</v>
      </c>
      <c r="H35">
        <f>PPCL_Spot!P35</f>
        <v>0</v>
      </c>
      <c r="I35">
        <f>Bawana_NG!P35</f>
        <v>75.000000000000014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7.0725795999999992</v>
      </c>
      <c r="O35">
        <f>BRPL_ISGS_exbus!BB35</f>
        <v>991.92365895160333</v>
      </c>
      <c r="P35" s="77">
        <v>112.87</v>
      </c>
      <c r="Q35" s="77">
        <v>37.934392588303417</v>
      </c>
      <c r="R35" s="80">
        <v>38.500000000000007</v>
      </c>
      <c r="S35" s="80">
        <v>0</v>
      </c>
      <c r="T35" s="78">
        <f>SUMPRODUCT(LTA!F35:AJ35,LTA!F$101:AJ$101,LTA!F$103:AJ$103)</f>
        <v>64.87</v>
      </c>
      <c r="U35" s="78">
        <f>SUMPRODUCT(LTA!F35:AJ35,LTA!F$102:AJ$102,LTA!F$103:AJ$103)</f>
        <v>37.620000000000005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209.36</v>
      </c>
      <c r="AB35" s="117">
        <f>-STOA!N35</f>
        <v>-257.96000000000004</v>
      </c>
      <c r="AC35">
        <f t="shared" si="0"/>
        <v>17.2511032396479</v>
      </c>
      <c r="AD35">
        <f t="shared" si="1"/>
        <v>1412.5833609324607</v>
      </c>
      <c r="AE35">
        <f>'IDT-1'!B35</f>
        <v>193</v>
      </c>
      <c r="AF35" s="26"/>
      <c r="AG35">
        <f t="shared" si="2"/>
        <v>1605.5833609324607</v>
      </c>
      <c r="AI35" s="75">
        <f>PXIL!H35</f>
        <v>0</v>
      </c>
      <c r="AJ35" s="75">
        <f>PXIL!N35</f>
        <v>0</v>
      </c>
      <c r="AK35" s="75">
        <f>RTM_IEX!H35</f>
        <v>69.89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8.7706232803120479</v>
      </c>
      <c r="F36">
        <f>GT_Spot!P36</f>
        <v>0</v>
      </c>
      <c r="G36">
        <f>PPCL_NG!P36</f>
        <v>40.11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7.4338180000000005</v>
      </c>
      <c r="O36">
        <f>BRPL_ISGS_exbus!BB36</f>
        <v>1041.2235898099775</v>
      </c>
      <c r="P36" s="77">
        <v>112.87</v>
      </c>
      <c r="Q36" s="77">
        <v>37.934392588303417</v>
      </c>
      <c r="R36" s="80">
        <v>38.500000000000007</v>
      </c>
      <c r="S36" s="80">
        <v>0</v>
      </c>
      <c r="T36" s="78">
        <f>SUMPRODUCT(LTA!F36:AJ36,LTA!F$101:AJ$101,LTA!F$103:AJ$103)</f>
        <v>97.97</v>
      </c>
      <c r="U36" s="78">
        <f>SUMPRODUCT(LTA!F36:AJ36,LTA!F$102:AJ$102,LTA!F$103:AJ$103)</f>
        <v>35.42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236.84</v>
      </c>
      <c r="AB36" s="117">
        <f>-STOA!N36</f>
        <v>-257.96000000000004</v>
      </c>
      <c r="AC36">
        <f t="shared" si="0"/>
        <v>17.586833529121591</v>
      </c>
      <c r="AD36">
        <f t="shared" si="1"/>
        <v>1450.3987999013609</v>
      </c>
      <c r="AE36">
        <f>'IDT-1'!B36</f>
        <v>260.024</v>
      </c>
      <c r="AF36" s="26"/>
      <c r="AG36">
        <f t="shared" si="2"/>
        <v>1710.422799901361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8.7706232803120479</v>
      </c>
      <c r="F37">
        <f>GT_Spot!P37</f>
        <v>0</v>
      </c>
      <c r="G37">
        <f>PPCL_NG!P37</f>
        <v>40.11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-6.078733031674207</v>
      </c>
      <c r="M37">
        <f>EDWPCL!S37</f>
        <v>0</v>
      </c>
      <c r="N37">
        <f>'MSW BWN'!S37</f>
        <v>6.9120291999999992</v>
      </c>
      <c r="O37">
        <f>BRPL_ISGS_exbus!BB37</f>
        <v>953.03321323669365</v>
      </c>
      <c r="P37" s="77">
        <v>112.87</v>
      </c>
      <c r="Q37" s="77">
        <v>37.934392588303417</v>
      </c>
      <c r="R37" s="80">
        <v>38.500000000000007</v>
      </c>
      <c r="S37" s="80">
        <v>0</v>
      </c>
      <c r="T37" s="78">
        <f>SUMPRODUCT(LTA!F37:AJ37,LTA!F$101:AJ$101,LTA!F$103:AJ$103)</f>
        <v>131.91999999999999</v>
      </c>
      <c r="U37" s="78">
        <f>SUMPRODUCT(LTA!F37:AJ37,LTA!F$102:AJ$102,LTA!F$103:AJ$103)</f>
        <v>31.740000000000002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375.3</v>
      </c>
      <c r="AB37" s="117">
        <f>-STOA!N37</f>
        <v>-257.96000000000004</v>
      </c>
      <c r="AC37">
        <f t="shared" si="0"/>
        <v>18.855083815740812</v>
      </c>
      <c r="AD37">
        <f t="shared" si="1"/>
        <v>1593.3464414578941</v>
      </c>
      <c r="AE37">
        <f>'IDT-1'!B37</f>
        <v>201.65</v>
      </c>
      <c r="AF37" s="26"/>
      <c r="AG37">
        <f t="shared" si="2"/>
        <v>1794.9964414578942</v>
      </c>
      <c r="AI37" s="75">
        <f>PXIL!H37</f>
        <v>0</v>
      </c>
      <c r="AJ37" s="75">
        <f>PXIL!N37</f>
        <v>0</v>
      </c>
      <c r="AK37" s="75">
        <f>RTM_IEX!H37</f>
        <v>64.150000000000006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8.7706232803120479</v>
      </c>
      <c r="F38">
        <f>GT_Spot!P38</f>
        <v>0</v>
      </c>
      <c r="G38">
        <f>PPCL_NG!P38</f>
        <v>40.11</v>
      </c>
      <c r="H38">
        <f>PPCL_Spot!P38</f>
        <v>0</v>
      </c>
      <c r="I38">
        <f>Bawana_NG!P38</f>
        <v>75.000000000000014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7.2164059999999992</v>
      </c>
      <c r="O38">
        <f>BRPL_ISGS_exbus!BB38</f>
        <v>958.72656443868254</v>
      </c>
      <c r="P38" s="77">
        <v>112.87</v>
      </c>
      <c r="Q38" s="77">
        <v>37.934392588303417</v>
      </c>
      <c r="R38" s="80">
        <v>38.500000000000007</v>
      </c>
      <c r="S38" s="80">
        <v>0</v>
      </c>
      <c r="T38" s="78">
        <f>SUMPRODUCT(LTA!F38:AJ38,LTA!F$101:AJ$101,LTA!F$103:AJ$103)</f>
        <v>169.99</v>
      </c>
      <c r="U38" s="78">
        <f>SUMPRODUCT(LTA!F38:AJ38,LTA!F$102:AJ$102,LTA!F$103:AJ$103)</f>
        <v>46.33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432.63999999999993</v>
      </c>
      <c r="AB38" s="117">
        <f>-STOA!N38</f>
        <v>-257.96000000000004</v>
      </c>
      <c r="AC38">
        <f t="shared" si="0"/>
        <v>19.867842480254193</v>
      </c>
      <c r="AD38">
        <f t="shared" si="1"/>
        <v>1707.3233535789332</v>
      </c>
      <c r="AE38">
        <f>'IDT-1'!B38</f>
        <v>185.76400000000001</v>
      </c>
      <c r="AF38" s="26"/>
      <c r="AG38">
        <f t="shared" si="2"/>
        <v>1893.0873535789333</v>
      </c>
      <c r="AI38" s="75">
        <f>PXIL!H38</f>
        <v>0</v>
      </c>
      <c r="AJ38" s="75">
        <f>PXIL!N38</f>
        <v>0</v>
      </c>
      <c r="AK38" s="75">
        <f>RTM_IEX!H38</f>
        <v>63.19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14.483910274162282</v>
      </c>
      <c r="F39">
        <f>GT_Spot!P39</f>
        <v>0</v>
      </c>
      <c r="G39">
        <f>PPCL_NG!P39</f>
        <v>40.11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8.0592955999999987</v>
      </c>
      <c r="O39">
        <f>BRPL_ISGS_exbus!BB39</f>
        <v>1004.0706258185498</v>
      </c>
      <c r="P39" s="77">
        <v>112.87</v>
      </c>
      <c r="Q39" s="77">
        <v>37.934392588303417</v>
      </c>
      <c r="R39" s="80">
        <v>38.500000000000007</v>
      </c>
      <c r="S39" s="80">
        <v>0</v>
      </c>
      <c r="T39" s="78">
        <f>SUMPRODUCT(LTA!F39:AJ39,LTA!F$101:AJ$101,LTA!F$103:AJ$103)</f>
        <v>205.45</v>
      </c>
      <c r="U39" s="78">
        <f>SUMPRODUCT(LTA!F39:AJ39,LTA!F$102:AJ$102,LTA!F$103:AJ$103)</f>
        <v>45.23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537.22</v>
      </c>
      <c r="AB39" s="117">
        <f>-STOA!N39</f>
        <v>-257.96000000000004</v>
      </c>
      <c r="AC39">
        <f t="shared" si="0"/>
        <v>21.790196051420494</v>
      </c>
      <c r="AD39">
        <f t="shared" si="1"/>
        <v>1743.051237981485</v>
      </c>
      <c r="AE39">
        <f>'IDT-1'!B39</f>
        <v>134.358</v>
      </c>
      <c r="AF39" s="26"/>
      <c r="AG39">
        <f t="shared" si="2"/>
        <v>1877.4092379814849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14.483910274162282</v>
      </c>
      <c r="F40">
        <f>GT_Spot!P40</f>
        <v>0</v>
      </c>
      <c r="G40">
        <f>PPCL_NG!P40</f>
        <v>40.11</v>
      </c>
      <c r="H40">
        <f>PPCL_Spot!P40</f>
        <v>0</v>
      </c>
      <c r="I40">
        <f>Bawana_NG!P40</f>
        <v>75.000000000000014</v>
      </c>
      <c r="J40">
        <f>Bawana_RLNG!P40</f>
        <v>0</v>
      </c>
      <c r="K40">
        <f>Bawana_Spot!P40</f>
        <v>0</v>
      </c>
      <c r="L40">
        <f>TWOMCL!O40</f>
        <v>-5.8900452488687787</v>
      </c>
      <c r="M40">
        <f>EDWPCL!S40</f>
        <v>0</v>
      </c>
      <c r="N40">
        <f>'MSW BWN'!S40</f>
        <v>8.2198459999999987</v>
      </c>
      <c r="O40">
        <f>BRPL_ISGS_exbus!BB40</f>
        <v>1013.3777240455551</v>
      </c>
      <c r="P40" s="77">
        <v>112.87</v>
      </c>
      <c r="Q40" s="77">
        <v>37.934392588303417</v>
      </c>
      <c r="R40" s="80">
        <v>38.500000000000007</v>
      </c>
      <c r="S40" s="80">
        <v>0</v>
      </c>
      <c r="T40" s="78">
        <f>SUMPRODUCT(LTA!F40:AJ40,LTA!F$101:AJ$101,LTA!F$103:AJ$103)</f>
        <v>232.11</v>
      </c>
      <c r="U40" s="78">
        <f>SUMPRODUCT(LTA!F40:AJ40,LTA!F$102:AJ$102,LTA!F$103:AJ$103)</f>
        <v>44.05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610.06000000000017</v>
      </c>
      <c r="AB40" s="117">
        <f>-STOA!N40</f>
        <v>-257.96000000000004</v>
      </c>
      <c r="AC40">
        <f t="shared" si="0"/>
        <v>22.709991124478037</v>
      </c>
      <c r="AD40">
        <f t="shared" si="1"/>
        <v>1853.1558365346739</v>
      </c>
      <c r="AE40">
        <f>'IDT-1'!B40</f>
        <v>80.596999999999994</v>
      </c>
      <c r="AF40" s="26"/>
      <c r="AG40">
        <f t="shared" si="2"/>
        <v>1933.7528365346739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14.483910274162282</v>
      </c>
      <c r="F41">
        <f>GT_Spot!P41</f>
        <v>0</v>
      </c>
      <c r="G41">
        <f>PPCL_NG!P41</f>
        <v>40.11</v>
      </c>
      <c r="H41">
        <f>PPCL_Spot!P41</f>
        <v>0</v>
      </c>
      <c r="I41">
        <f>Bawana_NG!P41</f>
        <v>75.000000000000014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7.6579195999999987</v>
      </c>
      <c r="O41">
        <f>BRPL_ISGS_exbus!BB41</f>
        <v>1017.3261097133585</v>
      </c>
      <c r="P41" s="77">
        <v>112.87</v>
      </c>
      <c r="Q41" s="77">
        <v>37.934392588303417</v>
      </c>
      <c r="R41" s="80">
        <v>38.500000000000007</v>
      </c>
      <c r="S41" s="80">
        <v>0</v>
      </c>
      <c r="T41" s="78">
        <f>SUMPRODUCT(LTA!F41:AJ41,LTA!F$101:AJ$101,LTA!F$103:AJ$103)</f>
        <v>261.13</v>
      </c>
      <c r="U41" s="78">
        <f>SUMPRODUCT(LTA!F41:AJ41,LTA!F$102:AJ$102,LTA!F$103:AJ$103)</f>
        <v>41.3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676.09000000000026</v>
      </c>
      <c r="AB41" s="117">
        <f>-STOA!N41</f>
        <v>-257.96000000000004</v>
      </c>
      <c r="AC41">
        <f t="shared" si="0"/>
        <v>23.385449395406511</v>
      </c>
      <c r="AD41">
        <f t="shared" si="1"/>
        <v>1966.9300925323071</v>
      </c>
      <c r="AE41">
        <f>'IDT-1'!B41</f>
        <v>33.396999999999998</v>
      </c>
      <c r="AF41" s="26"/>
      <c r="AG41">
        <f t="shared" si="2"/>
        <v>2000.327092532307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14.483910274162282</v>
      </c>
      <c r="F42">
        <f>GT_Spot!P42</f>
        <v>0</v>
      </c>
      <c r="G42">
        <f>PPCL_NG!P42</f>
        <v>40.11</v>
      </c>
      <c r="H42">
        <f>PPCL_Spot!P42</f>
        <v>0</v>
      </c>
      <c r="I42">
        <f>Bawana_NG!P42</f>
        <v>75.000000000000014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7.7381947999999987</v>
      </c>
      <c r="O42">
        <f>BRPL_ISGS_exbus!BB42</f>
        <v>1012.7388068081585</v>
      </c>
      <c r="P42" s="77">
        <v>112.87</v>
      </c>
      <c r="Q42" s="77">
        <v>37.934392588303417</v>
      </c>
      <c r="R42" s="80">
        <v>38.500000000000007</v>
      </c>
      <c r="S42" s="80">
        <v>0</v>
      </c>
      <c r="T42" s="78">
        <f>SUMPRODUCT(LTA!F42:AJ42,LTA!F$101:AJ$101,LTA!F$103:AJ$103)</f>
        <v>317.86</v>
      </c>
      <c r="U42" s="78">
        <f>SUMPRODUCT(LTA!F42:AJ42,LTA!F$102:AJ$102,LTA!F$103:AJ$103)</f>
        <v>39.590000000000003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728.27000000000021</v>
      </c>
      <c r="AB42" s="117">
        <f>-STOA!N42</f>
        <v>-257.96000000000004</v>
      </c>
      <c r="AC42">
        <f t="shared" si="0"/>
        <v>24.369050699300505</v>
      </c>
      <c r="AD42">
        <f t="shared" si="1"/>
        <v>2059.6394635232127</v>
      </c>
      <c r="AE42">
        <f>'IDT-1'!B42</f>
        <v>0</v>
      </c>
      <c r="AF42" s="26"/>
      <c r="AG42">
        <f t="shared" si="2"/>
        <v>2059.6394635232127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14.483910274162282</v>
      </c>
      <c r="F43">
        <f>GT_Spot!P43</f>
        <v>0</v>
      </c>
      <c r="G43">
        <f>PPCL_NG!P43</f>
        <v>40.11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7.296681200000001</v>
      </c>
      <c r="O43">
        <f>BRPL_ISGS_exbus!BB43</f>
        <v>1000.9694394659497</v>
      </c>
      <c r="P43" s="77">
        <v>112.87</v>
      </c>
      <c r="Q43" s="77">
        <v>37.934392588303417</v>
      </c>
      <c r="R43" s="80">
        <v>38.500000000000007</v>
      </c>
      <c r="S43" s="80">
        <v>0</v>
      </c>
      <c r="T43" s="78">
        <f>SUMPRODUCT(LTA!F43:AJ43,LTA!F$101:AJ$101,LTA!F$103:AJ$103)</f>
        <v>346.52</v>
      </c>
      <c r="U43" s="78">
        <f>SUMPRODUCT(LTA!F43:AJ43,LTA!F$102:AJ$102,LTA!F$103:AJ$103)</f>
        <v>38.93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49.79</v>
      </c>
      <c r="Z43" s="75">
        <f>IEX!N43</f>
        <v>0</v>
      </c>
      <c r="AA43" s="117">
        <f>STOA!H43</f>
        <v>659.1400000000001</v>
      </c>
      <c r="AB43" s="117">
        <f>-STOA!N43</f>
        <v>-257.96000000000004</v>
      </c>
      <c r="AC43">
        <f t="shared" si="0"/>
        <v>24.115849758954187</v>
      </c>
      <c r="AD43">
        <f t="shared" si="1"/>
        <v>2081.3417835213504</v>
      </c>
      <c r="AE43">
        <f>'IDT-1'!B43</f>
        <v>0</v>
      </c>
      <c r="AF43" s="26"/>
      <c r="AG43">
        <f t="shared" si="2"/>
        <v>2081.3417835213504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14.483910274162282</v>
      </c>
      <c r="F44">
        <f>GT_Spot!P44</f>
        <v>0</v>
      </c>
      <c r="G44">
        <f>PPCL_NG!P44</f>
        <v>40.11</v>
      </c>
      <c r="H44">
        <f>PPCL_Spot!P44</f>
        <v>0</v>
      </c>
      <c r="I44">
        <f>Bawana_NG!P44</f>
        <v>74.999999999999986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7.4087319999999988</v>
      </c>
      <c r="O44">
        <f>BRPL_ISGS_exbus!BB44</f>
        <v>985.13852889072837</v>
      </c>
      <c r="P44" s="77">
        <v>112.87</v>
      </c>
      <c r="Q44" s="77">
        <v>37.934392588303417</v>
      </c>
      <c r="R44" s="80">
        <v>38.500000000000007</v>
      </c>
      <c r="S44" s="80">
        <v>0</v>
      </c>
      <c r="T44" s="78">
        <f>SUMPRODUCT(LTA!F44:AJ44,LTA!F$101:AJ$101,LTA!F$103:AJ$103)</f>
        <v>369.26</v>
      </c>
      <c r="U44" s="78">
        <f>SUMPRODUCT(LTA!F44:AJ44,LTA!F$102:AJ$102,LTA!F$103:AJ$103)</f>
        <v>38.340000000000003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53.61</v>
      </c>
      <c r="Z44" s="75">
        <f>IEX!N44</f>
        <v>0</v>
      </c>
      <c r="AA44" s="117">
        <f>STOA!H44</f>
        <v>667.54000000000019</v>
      </c>
      <c r="AB44" s="117">
        <f>-STOA!N44</f>
        <v>-257.96000000000004</v>
      </c>
      <c r="AC44">
        <f t="shared" si="0"/>
        <v>24.102417242488329</v>
      </c>
      <c r="AD44">
        <f t="shared" si="1"/>
        <v>2120.0063562625951</v>
      </c>
      <c r="AE44">
        <f>'IDT-1'!B44</f>
        <v>0</v>
      </c>
      <c r="AF44" s="26"/>
      <c r="AG44">
        <f t="shared" si="2"/>
        <v>2120.0063562625951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14.483910274162282</v>
      </c>
      <c r="F45">
        <f>GT_Spot!P45</f>
        <v>0</v>
      </c>
      <c r="G45">
        <f>PPCL_NG!P45</f>
        <v>40.11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7.1361308000000001</v>
      </c>
      <c r="O45">
        <f>BRPL_ISGS_exbus!BB45</f>
        <v>972.74196903336906</v>
      </c>
      <c r="P45" s="77">
        <v>112.87</v>
      </c>
      <c r="Q45" s="77">
        <v>37.934392588303417</v>
      </c>
      <c r="R45" s="80">
        <v>38.500000000000007</v>
      </c>
      <c r="S45" s="80">
        <v>0</v>
      </c>
      <c r="T45" s="78">
        <f>SUMPRODUCT(LTA!F45:AJ45,LTA!F$101:AJ$101,LTA!F$103:AJ$103)</f>
        <v>374.98999999999995</v>
      </c>
      <c r="U45" s="78">
        <f>SUMPRODUCT(LTA!F45:AJ45,LTA!F$102:AJ$102,LTA!F$103:AJ$103)</f>
        <v>37.92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200.1</v>
      </c>
      <c r="Z45" s="75">
        <f>IEX!N45</f>
        <v>0</v>
      </c>
      <c r="AA45" s="117">
        <f>STOA!H45</f>
        <v>547.65000000000009</v>
      </c>
      <c r="AB45" s="117">
        <f>-STOA!N45</f>
        <v>-257.96000000000004</v>
      </c>
      <c r="AC45">
        <f t="shared" si="0"/>
        <v>24.422664793060889</v>
      </c>
      <c r="AD45">
        <f t="shared" si="1"/>
        <v>2121.9269476546633</v>
      </c>
      <c r="AE45">
        <f>'IDT-1'!B45</f>
        <v>0</v>
      </c>
      <c r="AF45" s="26"/>
      <c r="AG45">
        <f t="shared" si="2"/>
        <v>2121.9269476546633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14.483910274162282</v>
      </c>
      <c r="F46">
        <f>GT_Spot!P46</f>
        <v>0</v>
      </c>
      <c r="G46">
        <f>PPCL_NG!P46</f>
        <v>40.11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6.7197031999999988</v>
      </c>
      <c r="O46">
        <f>BRPL_ISGS_exbus!BB46</f>
        <v>970.5321188309689</v>
      </c>
      <c r="P46" s="77">
        <v>112.87</v>
      </c>
      <c r="Q46" s="77">
        <v>37.934392588303417</v>
      </c>
      <c r="R46" s="80">
        <v>38.500000000000007</v>
      </c>
      <c r="S46" s="80">
        <v>0</v>
      </c>
      <c r="T46" s="78">
        <f>SUMPRODUCT(LTA!F46:AJ46,LTA!F$101:AJ$101,LTA!F$103:AJ$103)</f>
        <v>378.5</v>
      </c>
      <c r="U46" s="78">
        <f>SUMPRODUCT(LTA!F46:AJ46,LTA!F$102:AJ$102,LTA!F$103:AJ$103)</f>
        <v>41.75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156.07</v>
      </c>
      <c r="Z46" s="75">
        <f>IEX!N46</f>
        <v>0</v>
      </c>
      <c r="AA46" s="117">
        <f>STOA!H46</f>
        <v>551.85000000000014</v>
      </c>
      <c r="AB46" s="117">
        <f>-STOA!N46</f>
        <v>-257.96000000000004</v>
      </c>
      <c r="AC46">
        <f t="shared" si="0"/>
        <v>23.714125809900981</v>
      </c>
      <c r="AD46">
        <f t="shared" si="1"/>
        <v>2132.5192088354233</v>
      </c>
      <c r="AE46">
        <f>'IDT-1'!B46</f>
        <v>0</v>
      </c>
      <c r="AF46" s="26"/>
      <c r="AG46">
        <f t="shared" si="2"/>
        <v>2132.5192088354233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14.483910274162282</v>
      </c>
      <c r="F47">
        <f>GT_Spot!P47</f>
        <v>0</v>
      </c>
      <c r="G47">
        <f>PPCL_NG!P47</f>
        <v>40.11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6.7113411999999997</v>
      </c>
      <c r="O47">
        <f>BRPL_ISGS_exbus!BB47</f>
        <v>955.44681147784615</v>
      </c>
      <c r="P47" s="77">
        <v>112.87</v>
      </c>
      <c r="Q47" s="77">
        <v>37.934392588303417</v>
      </c>
      <c r="R47" s="80">
        <v>38.500000000000007</v>
      </c>
      <c r="S47" s="80">
        <v>0</v>
      </c>
      <c r="T47" s="78">
        <f>SUMPRODUCT(LTA!F47:AJ47,LTA!F$101:AJ$101,LTA!F$103:AJ$103)</f>
        <v>382.5</v>
      </c>
      <c r="U47" s="78">
        <f>SUMPRODUCT(LTA!F47:AJ47,LTA!F$102:AJ$102,LTA!F$103:AJ$103)</f>
        <v>32.120000000000005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112.01</v>
      </c>
      <c r="Z47" s="75">
        <f>IEX!N47</f>
        <v>0</v>
      </c>
      <c r="AA47" s="117">
        <f>STOA!H47</f>
        <v>556.75000000000011</v>
      </c>
      <c r="AB47" s="117">
        <f>-STOA!N47</f>
        <v>-257.96000000000004</v>
      </c>
      <c r="AC47">
        <f t="shared" si="0"/>
        <v>23.338077687470822</v>
      </c>
      <c r="AD47">
        <f t="shared" si="1"/>
        <v>2056.0115876047307</v>
      </c>
      <c r="AE47">
        <f>'IDT-1'!B47</f>
        <v>0</v>
      </c>
      <c r="AF47" s="26"/>
      <c r="AG47">
        <f t="shared" si="2"/>
        <v>2056.0115876047307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14.483910274162282</v>
      </c>
      <c r="F48">
        <f>GT_Spot!P48</f>
        <v>0</v>
      </c>
      <c r="G48">
        <f>PPCL_NG!P48</f>
        <v>40.11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7.1127171999999996</v>
      </c>
      <c r="O48">
        <f>BRPL_ISGS_exbus!BB48</f>
        <v>955.44681147784615</v>
      </c>
      <c r="P48" s="77">
        <v>112.87</v>
      </c>
      <c r="Q48" s="77">
        <v>37.934392588303417</v>
      </c>
      <c r="R48" s="80">
        <v>38.500000000000007</v>
      </c>
      <c r="S48" s="80">
        <v>0</v>
      </c>
      <c r="T48" s="78">
        <f>SUMPRODUCT(LTA!F48:AJ48,LTA!F$101:AJ$101,LTA!F$103:AJ$103)</f>
        <v>383.05000000000007</v>
      </c>
      <c r="U48" s="78">
        <f>SUMPRODUCT(LTA!F48:AJ48,LTA!F$102:AJ$102,LTA!F$103:AJ$103)</f>
        <v>31.44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270.95</v>
      </c>
      <c r="Z48" s="75">
        <f>IEX!N48</f>
        <v>0</v>
      </c>
      <c r="AA48" s="117">
        <f>STOA!H48</f>
        <v>374.36999999999995</v>
      </c>
      <c r="AB48" s="117">
        <f>-STOA!N48</f>
        <v>-257.96000000000004</v>
      </c>
      <c r="AC48">
        <f t="shared" si="0"/>
        <v>22.956631245826912</v>
      </c>
      <c r="AD48">
        <f t="shared" si="1"/>
        <v>2053.2244100463745</v>
      </c>
      <c r="AE48">
        <f>'IDT-1'!B48</f>
        <v>0</v>
      </c>
      <c r="AF48" s="26"/>
      <c r="AG48">
        <f t="shared" si="2"/>
        <v>2053.2244100463745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14.483910274162282</v>
      </c>
      <c r="F49">
        <f>GT_Spot!P49</f>
        <v>0</v>
      </c>
      <c r="G49">
        <f>PPCL_NG!P49</f>
        <v>40.11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7.0725795999999992</v>
      </c>
      <c r="O49">
        <f>BRPL_ISGS_exbus!BB49</f>
        <v>944.05205076864627</v>
      </c>
      <c r="P49" s="77">
        <v>112.87</v>
      </c>
      <c r="Q49" s="77">
        <v>37.934392588303417</v>
      </c>
      <c r="R49" s="80">
        <v>38.500000000000007</v>
      </c>
      <c r="S49" s="80">
        <v>0</v>
      </c>
      <c r="T49" s="78">
        <f>SUMPRODUCT(LTA!F49:AJ49,LTA!F$101:AJ$101,LTA!F$103:AJ$103)</f>
        <v>384.74</v>
      </c>
      <c r="U49" s="78">
        <f>SUMPRODUCT(LTA!F49:AJ49,LTA!F$102:AJ$102,LTA!F$103:AJ$103)</f>
        <v>31.46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260.42</v>
      </c>
      <c r="Z49" s="75">
        <f>IEX!N49</f>
        <v>0</v>
      </c>
      <c r="AA49" s="117">
        <f>STOA!H49</f>
        <v>377.16999999999996</v>
      </c>
      <c r="AB49" s="117">
        <f>-STOA!N49</f>
        <v>-257.96000000000004</v>
      </c>
      <c r="AC49">
        <f t="shared" si="0"/>
        <v>23.184787624160357</v>
      </c>
      <c r="AD49">
        <f t="shared" si="1"/>
        <v>1992.541355358841</v>
      </c>
      <c r="AE49">
        <f>'IDT-1'!B49</f>
        <v>0</v>
      </c>
      <c r="AF49" s="26"/>
      <c r="AG49">
        <f t="shared" si="2"/>
        <v>1992.541355358841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14.483910274162282</v>
      </c>
      <c r="F50">
        <f>GT_Spot!P50</f>
        <v>0</v>
      </c>
      <c r="G50">
        <f>PPCL_NG!P50</f>
        <v>40.11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7.1361308000000001</v>
      </c>
      <c r="O50">
        <f>BRPL_ISGS_exbus!BB50</f>
        <v>933.86405865984625</v>
      </c>
      <c r="P50" s="77">
        <v>112.87</v>
      </c>
      <c r="Q50" s="77">
        <v>37.934392588303417</v>
      </c>
      <c r="R50" s="80">
        <v>38.500000000000007</v>
      </c>
      <c r="S50" s="80">
        <v>0</v>
      </c>
      <c r="T50" s="78">
        <f>SUMPRODUCT(LTA!F50:AJ50,LTA!F$101:AJ$101,LTA!F$103:AJ$103)</f>
        <v>384.27000000000004</v>
      </c>
      <c r="U50" s="78">
        <f>SUMPRODUCT(LTA!F50:AJ50,LTA!F$102:AJ$102,LTA!F$103:AJ$103)</f>
        <v>31.38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230.73</v>
      </c>
      <c r="Z50" s="75">
        <f>IEX!N50</f>
        <v>0</v>
      </c>
      <c r="AA50" s="117">
        <f>STOA!H50</f>
        <v>377.16999999999996</v>
      </c>
      <c r="AB50" s="117">
        <f>-STOA!N50</f>
        <v>-257.96000000000004</v>
      </c>
      <c r="AC50">
        <f t="shared" si="0"/>
        <v>22.811824289118523</v>
      </c>
      <c r="AD50">
        <f t="shared" si="1"/>
        <v>1954.5498777850828</v>
      </c>
      <c r="AE50">
        <f>'IDT-1'!B50</f>
        <v>0</v>
      </c>
      <c r="AF50" s="26"/>
      <c r="AG50">
        <f t="shared" si="2"/>
        <v>1954.5498777850828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14.483910274162282</v>
      </c>
      <c r="F51">
        <f>GT_Spot!P51</f>
        <v>0</v>
      </c>
      <c r="G51">
        <f>PPCL_NG!P51</f>
        <v>40.11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7.0959932000000006</v>
      </c>
      <c r="O51">
        <f>BRPL_ISGS_exbus!BB51</f>
        <v>878.12906329671875</v>
      </c>
      <c r="P51" s="77">
        <v>112.87</v>
      </c>
      <c r="Q51" s="77">
        <v>37.934392588303417</v>
      </c>
      <c r="R51" s="80">
        <v>38.500000000000007</v>
      </c>
      <c r="S51" s="80">
        <v>0</v>
      </c>
      <c r="T51" s="78">
        <f>SUMPRODUCT(LTA!F51:AJ51,LTA!F$101:AJ$101,LTA!F$103:AJ$103)</f>
        <v>387.07</v>
      </c>
      <c r="U51" s="78">
        <f>SUMPRODUCT(LTA!F51:AJ51,LTA!F$102:AJ$102,LTA!F$103:AJ$103)</f>
        <v>31.090000000000003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255.63</v>
      </c>
      <c r="Z51" s="75">
        <f>IEX!N51</f>
        <v>0</v>
      </c>
      <c r="AA51" s="117">
        <f>STOA!H51</f>
        <v>185.69000000000003</v>
      </c>
      <c r="AB51" s="117">
        <f>-STOA!N51</f>
        <v>-257.96000000000004</v>
      </c>
      <c r="AC51">
        <f t="shared" si="0"/>
        <v>21.689283293377137</v>
      </c>
      <c r="AD51">
        <f t="shared" si="1"/>
        <v>1888.3772858176965</v>
      </c>
      <c r="AE51">
        <f>'IDT-1'!B51</f>
        <v>0</v>
      </c>
      <c r="AF51" s="26"/>
      <c r="AG51">
        <f t="shared" si="2"/>
        <v>1888.3772858176965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</v>
      </c>
      <c r="AM51" s="75">
        <f>RTM_PXI!H51</f>
        <v>0</v>
      </c>
      <c r="AN51" s="75">
        <f>RTM_PXI!N51</f>
        <v>0</v>
      </c>
      <c r="AO51" s="192">
        <f>GDAM_IEX!H51</f>
        <v>122.55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14.483910274162282</v>
      </c>
      <c r="F52">
        <f>GT_Spot!P52</f>
        <v>0</v>
      </c>
      <c r="G52">
        <f>PPCL_NG!P52</f>
        <v>40.11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6.9120291999999992</v>
      </c>
      <c r="O52">
        <f>BRPL_ISGS_exbus!BB52</f>
        <v>888.66008163185177</v>
      </c>
      <c r="P52" s="77">
        <v>112.87</v>
      </c>
      <c r="Q52" s="77">
        <v>37.934392588303417</v>
      </c>
      <c r="R52" s="80">
        <v>38.500000000000007</v>
      </c>
      <c r="S52" s="80">
        <v>0</v>
      </c>
      <c r="T52" s="78">
        <f>SUMPRODUCT(LTA!F52:AJ52,LTA!F$101:AJ$101,LTA!F$103:AJ$103)</f>
        <v>390.06</v>
      </c>
      <c r="U52" s="78">
        <f>SUMPRODUCT(LTA!F52:AJ52,LTA!F$102:AJ$102,LTA!F$103:AJ$103)</f>
        <v>31.21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54.38</v>
      </c>
      <c r="Z52" s="75">
        <f>IEX!N52</f>
        <v>0</v>
      </c>
      <c r="AA52" s="117">
        <f>STOA!H52</f>
        <v>185.69000000000003</v>
      </c>
      <c r="AB52" s="117">
        <f>-STOA!N52</f>
        <v>-257.96000000000004</v>
      </c>
      <c r="AC52">
        <f t="shared" si="0"/>
        <v>21.276889371526313</v>
      </c>
      <c r="AD52">
        <f t="shared" si="1"/>
        <v>1841.9267340746808</v>
      </c>
      <c r="AE52">
        <f>'IDT-1'!B52</f>
        <v>0</v>
      </c>
      <c r="AF52" s="26"/>
      <c r="AG52">
        <f t="shared" si="2"/>
        <v>1841.9267340746808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-12</v>
      </c>
      <c r="AM52" s="75">
        <f>RTM_PXI!H52</f>
        <v>0</v>
      </c>
      <c r="AN52" s="75">
        <f>RTM_PXI!N52</f>
        <v>0</v>
      </c>
      <c r="AO52" s="192">
        <f>GDAM_IEX!H52</f>
        <v>263.48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14.483910274162282</v>
      </c>
      <c r="F53">
        <f>GT_Spot!P53</f>
        <v>0</v>
      </c>
      <c r="G53">
        <f>PPCL_NG!P53</f>
        <v>40.11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6.8066680000000002</v>
      </c>
      <c r="O53">
        <f>BRPL_ISGS_exbus!BB53</f>
        <v>909.64588760681897</v>
      </c>
      <c r="P53" s="77">
        <v>112.87</v>
      </c>
      <c r="Q53" s="77">
        <v>37.934392588303417</v>
      </c>
      <c r="R53" s="80">
        <v>38.500000000000007</v>
      </c>
      <c r="S53" s="80">
        <v>0</v>
      </c>
      <c r="T53" s="78">
        <f>SUMPRODUCT(LTA!F53:AJ53,LTA!F$101:AJ$101,LTA!F$103:AJ$103)</f>
        <v>390.62</v>
      </c>
      <c r="U53" s="78">
        <f>SUMPRODUCT(LTA!F53:AJ53,LTA!F$102:AJ$102,LTA!F$103:AJ$103)</f>
        <v>28.68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137.97</v>
      </c>
      <c r="Z53" s="75">
        <f>IEX!N53</f>
        <v>0</v>
      </c>
      <c r="AA53" s="117">
        <f>STOA!H53</f>
        <v>187.09</v>
      </c>
      <c r="AB53" s="117">
        <f>-STOA!N53</f>
        <v>-257.96000000000004</v>
      </c>
      <c r="AC53">
        <f t="shared" si="0"/>
        <v>21.293727493778469</v>
      </c>
      <c r="AD53">
        <f t="shared" si="1"/>
        <v>1777.5303407273959</v>
      </c>
      <c r="AE53">
        <f>'IDT-1'!B53</f>
        <v>0</v>
      </c>
      <c r="AF53" s="26"/>
      <c r="AG53">
        <f t="shared" si="2"/>
        <v>1777.5303407273959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-45</v>
      </c>
      <c r="AM53" s="75">
        <f>RTM_PXI!H53</f>
        <v>0</v>
      </c>
      <c r="AN53" s="75">
        <f>RTM_PXI!N53</f>
        <v>0</v>
      </c>
      <c r="AO53" s="192">
        <f>GDAM_IEX!H53</f>
        <v>128.19999999999999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14.483910274162282</v>
      </c>
      <c r="F54">
        <f>GT_Spot!P54</f>
        <v>0</v>
      </c>
      <c r="G54">
        <f>PPCL_NG!P54</f>
        <v>40.11</v>
      </c>
      <c r="H54">
        <f>PPCL_Spot!P54</f>
        <v>0</v>
      </c>
      <c r="I54">
        <f>Bawana_NG!P54</f>
        <v>75.37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7.3217671999999991</v>
      </c>
      <c r="O54">
        <f>BRPL_ISGS_exbus!BB54</f>
        <v>892.40615739500925</v>
      </c>
      <c r="P54" s="77">
        <v>112.87</v>
      </c>
      <c r="Q54" s="77">
        <v>37.934392588303417</v>
      </c>
      <c r="R54" s="80">
        <v>38.500000000000007</v>
      </c>
      <c r="S54" s="80">
        <v>0</v>
      </c>
      <c r="T54" s="78">
        <f>SUMPRODUCT(LTA!F54:AJ54,LTA!F$101:AJ$101,LTA!F$103:AJ$103)</f>
        <v>391.12999999999994</v>
      </c>
      <c r="U54" s="78">
        <f>SUMPRODUCT(LTA!F54:AJ54,LTA!F$102:AJ$102,LTA!F$103:AJ$103)</f>
        <v>28.79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75.63</v>
      </c>
      <c r="Z54" s="75">
        <f>IEX!N54</f>
        <v>0</v>
      </c>
      <c r="AA54" s="117">
        <f>STOA!H54</f>
        <v>187.09</v>
      </c>
      <c r="AB54" s="117">
        <f>-STOA!N54</f>
        <v>-257.96000000000004</v>
      </c>
      <c r="AC54">
        <f t="shared" si="0"/>
        <v>20.726330995918932</v>
      </c>
      <c r="AD54">
        <f t="shared" si="1"/>
        <v>1709.6031062134452</v>
      </c>
      <c r="AE54">
        <f>'IDT-1'!B54</f>
        <v>13.013</v>
      </c>
      <c r="AF54" s="26"/>
      <c r="AG54">
        <f t="shared" si="2"/>
        <v>1722.6161062134452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-47</v>
      </c>
      <c r="AM54" s="75">
        <f>RTM_PXI!H54</f>
        <v>0</v>
      </c>
      <c r="AN54" s="75">
        <f>RTM_PXI!N54</f>
        <v>0</v>
      </c>
      <c r="AO54" s="192">
        <f>GDAM_IEX!H54</f>
        <v>139.78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14.871717444055001</v>
      </c>
      <c r="F55">
        <f>GT_Spot!P55</f>
        <v>0</v>
      </c>
      <c r="G55">
        <f>PPCL_NG!P55</f>
        <v>40.11</v>
      </c>
      <c r="H55">
        <f>PPCL_Spot!P55</f>
        <v>0</v>
      </c>
      <c r="I55">
        <f>Bawana_NG!P55</f>
        <v>75.37</v>
      </c>
      <c r="J55">
        <f>Bawana_RLNG!P55</f>
        <v>0</v>
      </c>
      <c r="K55">
        <f>Bawana_Spot!P55</f>
        <v>0</v>
      </c>
      <c r="L55">
        <f>TWOMCL!O55</f>
        <v>-5.6552036199095026</v>
      </c>
      <c r="M55">
        <f>EDWPCL!S55</f>
        <v>0</v>
      </c>
      <c r="N55">
        <f>'MSW BWN'!S55</f>
        <v>7.3853184000000001</v>
      </c>
      <c r="O55">
        <f>BRPL_ISGS_exbus!BB55</f>
        <v>884.45384141065722</v>
      </c>
      <c r="P55" s="77">
        <v>112.87</v>
      </c>
      <c r="Q55" s="77">
        <v>37.934392588303417</v>
      </c>
      <c r="R55" s="80">
        <v>38.500000000000007</v>
      </c>
      <c r="S55" s="80">
        <v>0</v>
      </c>
      <c r="T55" s="78">
        <f>SUMPRODUCT(LTA!F55:AJ55,LTA!F$101:AJ$101,LTA!F$103:AJ$103)</f>
        <v>391.7</v>
      </c>
      <c r="U55" s="78">
        <f>SUMPRODUCT(LTA!F55:AJ55,LTA!F$102:AJ$102,LTA!F$103:AJ$103)</f>
        <v>28.869999999999997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187.09</v>
      </c>
      <c r="AB55" s="117">
        <f>-STOA!N55</f>
        <v>-257.96000000000004</v>
      </c>
      <c r="AC55">
        <f t="shared" si="0"/>
        <v>19.937946313132667</v>
      </c>
      <c r="AD55">
        <f t="shared" si="1"/>
        <v>1581.5721199099733</v>
      </c>
      <c r="AE55">
        <f>'IDT-1'!B55</f>
        <v>72.138999999999996</v>
      </c>
      <c r="AF55" s="26"/>
      <c r="AG55">
        <f t="shared" si="2"/>
        <v>1653.7111199099731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-67</v>
      </c>
      <c r="AM55" s="75">
        <f>RTM_PXI!H55</f>
        <v>0</v>
      </c>
      <c r="AN55" s="75">
        <f>RTM_PXI!N55</f>
        <v>0</v>
      </c>
      <c r="AO55" s="192">
        <f>GDAM_IEX!H55</f>
        <v>112.97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14.871717444055001</v>
      </c>
      <c r="F56">
        <f>GT_Spot!P56</f>
        <v>0</v>
      </c>
      <c r="G56">
        <f>PPCL_NG!P56</f>
        <v>40.11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8.3001211999999995</v>
      </c>
      <c r="O56">
        <f>BRPL_ISGS_exbus!BB56</f>
        <v>897.93438235841597</v>
      </c>
      <c r="P56" s="77">
        <v>112.87</v>
      </c>
      <c r="Q56" s="77">
        <v>37.934392588303417</v>
      </c>
      <c r="R56" s="80">
        <v>38.500000000000007</v>
      </c>
      <c r="S56" s="80">
        <v>0</v>
      </c>
      <c r="T56" s="78">
        <f>SUMPRODUCT(LTA!F56:AJ56,LTA!F$101:AJ$101,LTA!F$103:AJ$103)</f>
        <v>380.84000000000003</v>
      </c>
      <c r="U56" s="78">
        <f>SUMPRODUCT(LTA!F56:AJ56,LTA!F$102:AJ$102,LTA!F$103:AJ$103)</f>
        <v>24.17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185.69000000000003</v>
      </c>
      <c r="AB56" s="117">
        <f>-STOA!N56</f>
        <v>-257.96000000000004</v>
      </c>
      <c r="AC56">
        <f t="shared" si="0"/>
        <v>19.951856735134907</v>
      </c>
      <c r="AD56">
        <f t="shared" si="1"/>
        <v>1509.871966607529</v>
      </c>
      <c r="AE56">
        <f>'IDT-1'!B56</f>
        <v>59.389000000000003</v>
      </c>
      <c r="AF56" s="26"/>
      <c r="AG56">
        <f t="shared" si="2"/>
        <v>1569.2609666075289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-103</v>
      </c>
      <c r="AM56" s="75">
        <f>RTM_PXI!H56</f>
        <v>0</v>
      </c>
      <c r="AN56" s="75">
        <f>RTM_PXI!N56</f>
        <v>0</v>
      </c>
      <c r="AO56" s="192">
        <f>GDAM_IEX!H56</f>
        <v>73.72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14.871717444055001</v>
      </c>
      <c r="F57">
        <f>GT_Spot!P57</f>
        <v>0</v>
      </c>
      <c r="G57">
        <f>PPCL_NG!P57</f>
        <v>40.11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8.1312087999999996</v>
      </c>
      <c r="O57">
        <f>BRPL_ISGS_exbus!BB57</f>
        <v>843.72817042288204</v>
      </c>
      <c r="P57" s="77">
        <v>112.87</v>
      </c>
      <c r="Q57" s="77">
        <v>37.934392588303417</v>
      </c>
      <c r="R57" s="80">
        <v>38.500000000000007</v>
      </c>
      <c r="S57" s="80">
        <v>0</v>
      </c>
      <c r="T57" s="78">
        <f>SUMPRODUCT(LTA!F57:AJ57,LTA!F$101:AJ$101,LTA!F$103:AJ$103)</f>
        <v>379.39</v>
      </c>
      <c r="U57" s="78">
        <f>SUMPRODUCT(LTA!F57:AJ57,LTA!F$102:AJ$102,LTA!F$103:AJ$103)</f>
        <v>22.09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185.69000000000003</v>
      </c>
      <c r="AB57" s="117">
        <f>-STOA!N57</f>
        <v>-257.96000000000004</v>
      </c>
      <c r="AC57">
        <f t="shared" si="0"/>
        <v>18.101061694250973</v>
      </c>
      <c r="AD57">
        <f t="shared" si="1"/>
        <v>1458.0976373128788</v>
      </c>
      <c r="AE57">
        <f>'IDT-1'!B57</f>
        <v>105</v>
      </c>
      <c r="AF57" s="26"/>
      <c r="AG57">
        <f t="shared" si="2"/>
        <v>1563.0976373128788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14.871717444055001</v>
      </c>
      <c r="F58">
        <f>GT_Spot!P58</f>
        <v>0</v>
      </c>
      <c r="G58">
        <f>PPCL_NG!P58</f>
        <v>40.11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7.5625928</v>
      </c>
      <c r="O58">
        <f>BRPL_ISGS_exbus!BB58</f>
        <v>780.8480593523808</v>
      </c>
      <c r="P58" s="77">
        <v>112.87</v>
      </c>
      <c r="Q58" s="77">
        <v>37.934392588303417</v>
      </c>
      <c r="R58" s="80">
        <v>38.500000000000007</v>
      </c>
      <c r="S58" s="80">
        <v>0</v>
      </c>
      <c r="T58" s="78">
        <f>SUMPRODUCT(LTA!F58:AJ58,LTA!F$101:AJ$101,LTA!F$103:AJ$103)</f>
        <v>376.77000000000004</v>
      </c>
      <c r="U58" s="78">
        <f>SUMPRODUCT(LTA!F58:AJ58,LTA!F$102:AJ$102,LTA!F$103:AJ$103)</f>
        <v>22.18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181.49</v>
      </c>
      <c r="AB58" s="117">
        <f>-STOA!N58</f>
        <v>-257.96000000000004</v>
      </c>
      <c r="AC58">
        <f t="shared" si="0"/>
        <v>17.483488896030561</v>
      </c>
      <c r="AD58">
        <f t="shared" si="1"/>
        <v>1388.5364830405979</v>
      </c>
      <c r="AE58">
        <f>'IDT-1'!B58</f>
        <v>76</v>
      </c>
      <c r="AF58" s="26"/>
      <c r="AG58">
        <f t="shared" si="2"/>
        <v>1464.5364830405979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14.871717444055001</v>
      </c>
      <c r="F59">
        <f>GT_Spot!P59</f>
        <v>0</v>
      </c>
      <c r="G59">
        <f>PPCL_NG!P59</f>
        <v>40.11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-6.0135746606334832</v>
      </c>
      <c r="M59">
        <f>EDWPCL!S59</f>
        <v>0</v>
      </c>
      <c r="N59">
        <f>'MSW BWN'!S59</f>
        <v>7.7231432</v>
      </c>
      <c r="O59">
        <f>BRPL_ISGS_exbus!BB59</f>
        <v>779.60364412678075</v>
      </c>
      <c r="P59" s="77">
        <v>112.87</v>
      </c>
      <c r="Q59" s="77">
        <v>37.934392588303417</v>
      </c>
      <c r="R59" s="80">
        <v>38.500000000000007</v>
      </c>
      <c r="S59" s="80">
        <v>0</v>
      </c>
      <c r="T59" s="78">
        <f>SUMPRODUCT(LTA!F59:AJ59,LTA!F$101:AJ$101,LTA!F$103:AJ$103)</f>
        <v>374.71000000000004</v>
      </c>
      <c r="U59" s="78">
        <f>SUMPRODUCT(LTA!F59:AJ59,LTA!F$102:AJ$102,LTA!F$103:AJ$103)</f>
        <v>22.41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138.67000000000002</v>
      </c>
      <c r="AB59" s="117">
        <f>-STOA!N59</f>
        <v>-257.96000000000004</v>
      </c>
      <c r="AC59">
        <f t="shared" si="0"/>
        <v>17.733592722964602</v>
      </c>
      <c r="AD59">
        <f t="shared" si="1"/>
        <v>1433.005729975541</v>
      </c>
      <c r="AE59">
        <f>'IDT-1'!B59</f>
        <v>2</v>
      </c>
      <c r="AF59" s="26"/>
      <c r="AG59">
        <f t="shared" si="2"/>
        <v>1435.005729975541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-17</v>
      </c>
      <c r="AM59" s="75">
        <f>RTM_PXI!H59</f>
        <v>0</v>
      </c>
      <c r="AN59" s="75">
        <f>RTM_PXI!N59</f>
        <v>0</v>
      </c>
      <c r="AO59" s="192">
        <f>GDAM_IEX!H59</f>
        <v>82.34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14.871717444055001</v>
      </c>
      <c r="F60">
        <f>GT_Spot!P60</f>
        <v>0</v>
      </c>
      <c r="G60">
        <f>PPCL_NG!P60</f>
        <v>40.11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7.6027303999999996</v>
      </c>
      <c r="O60">
        <f>BRPL_ISGS_exbus!BB60</f>
        <v>785.93175854584615</v>
      </c>
      <c r="P60" s="77">
        <v>112.87</v>
      </c>
      <c r="Q60" s="77">
        <v>37.934392588303417</v>
      </c>
      <c r="R60" s="80">
        <v>38.500000000000007</v>
      </c>
      <c r="S60" s="80">
        <v>0</v>
      </c>
      <c r="T60" s="78">
        <f>SUMPRODUCT(LTA!F60:AJ60,LTA!F$101:AJ$101,LTA!F$103:AJ$103)</f>
        <v>372.99</v>
      </c>
      <c r="U60" s="78">
        <f>SUMPRODUCT(LTA!F60:AJ60,LTA!F$102:AJ$102,LTA!F$103:AJ$103)</f>
        <v>22.509999999999998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131.67000000000002</v>
      </c>
      <c r="AB60" s="117">
        <f>-STOA!N60</f>
        <v>-257.96000000000004</v>
      </c>
      <c r="AC60">
        <f t="shared" si="0"/>
        <v>17.048167767157693</v>
      </c>
      <c r="AD60">
        <f t="shared" si="1"/>
        <v>1353.5656409629364</v>
      </c>
      <c r="AE60">
        <f>'IDT-1'!B60</f>
        <v>40</v>
      </c>
      <c r="AF60" s="26"/>
      <c r="AG60">
        <f t="shared" si="2"/>
        <v>1393.5656409629364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-18</v>
      </c>
      <c r="AM60" s="75">
        <f>RTM_PXI!H60</f>
        <v>0</v>
      </c>
      <c r="AN60" s="75">
        <f>RTM_PXI!N60</f>
        <v>0</v>
      </c>
      <c r="AO60" s="192">
        <f>GDAM_IEX!H60</f>
        <v>5.74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14.871717444055001</v>
      </c>
      <c r="F61">
        <f>GT_Spot!P61</f>
        <v>0</v>
      </c>
      <c r="G61">
        <f>PPCL_NG!P61</f>
        <v>40.11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-5.4923076923076914</v>
      </c>
      <c r="M61">
        <f>EDWPCL!S61</f>
        <v>0</v>
      </c>
      <c r="N61">
        <f>'MSW BWN'!S61</f>
        <v>7.1210791999999996</v>
      </c>
      <c r="O61">
        <f>BRPL_ISGS_exbus!BB61</f>
        <v>770.01281750678311</v>
      </c>
      <c r="P61" s="77">
        <v>112.87</v>
      </c>
      <c r="Q61" s="77">
        <v>37.934392588303417</v>
      </c>
      <c r="R61" s="80">
        <v>38.500000000000007</v>
      </c>
      <c r="S61" s="80">
        <v>0</v>
      </c>
      <c r="T61" s="78">
        <f>SUMPRODUCT(LTA!F61:AJ61,LTA!F$101:AJ$101,LTA!F$103:AJ$103)</f>
        <v>369.96000000000004</v>
      </c>
      <c r="U61" s="78">
        <f>SUMPRODUCT(LTA!F61:AJ61,LTA!F$102:AJ$102,LTA!F$103:AJ$103)</f>
        <v>22.77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128.87</v>
      </c>
      <c r="AB61" s="117">
        <f>-STOA!N61</f>
        <v>-257.96000000000004</v>
      </c>
      <c r="AC61">
        <f t="shared" si="0"/>
        <v>16.815755243013392</v>
      </c>
      <c r="AD61">
        <f t="shared" si="1"/>
        <v>1364.8219438038204</v>
      </c>
      <c r="AE61">
        <f>'IDT-1'!B61</f>
        <v>32</v>
      </c>
      <c r="AF61" s="26"/>
      <c r="AG61">
        <f t="shared" si="2"/>
        <v>1396.8219438038204</v>
      </c>
      <c r="AI61" s="75">
        <f>PXIL!H61</f>
        <v>0</v>
      </c>
      <c r="AJ61" s="75">
        <f>PXIL!N61</f>
        <v>0</v>
      </c>
      <c r="AK61" s="75">
        <f>RTM_IEX!H61</f>
        <v>17.23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2.87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9.0160382960160526</v>
      </c>
      <c r="F62">
        <f>GT_Spot!P62</f>
        <v>0</v>
      </c>
      <c r="G62">
        <f>PPCL_NG!P62</f>
        <v>40.11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7.296681200000001</v>
      </c>
      <c r="O62">
        <f>BRPL_ISGS_exbus!BB62</f>
        <v>767.09295406391323</v>
      </c>
      <c r="P62" s="77">
        <v>112.87</v>
      </c>
      <c r="Q62" s="77">
        <v>37.934392588303417</v>
      </c>
      <c r="R62" s="80">
        <v>38.500000000000007</v>
      </c>
      <c r="S62" s="80">
        <v>0</v>
      </c>
      <c r="T62" s="78">
        <f>SUMPRODUCT(LTA!F62:AJ62,LTA!F$101:AJ$101,LTA!F$103:AJ$103)</f>
        <v>365.20000000000005</v>
      </c>
      <c r="U62" s="78">
        <f>SUMPRODUCT(LTA!F62:AJ62,LTA!F$102:AJ$102,LTA!F$103:AJ$103)</f>
        <v>31.64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124.67</v>
      </c>
      <c r="AB62" s="117">
        <f>-STOA!N62</f>
        <v>-257.96000000000004</v>
      </c>
      <c r="AC62">
        <f t="shared" si="0"/>
        <v>16.702852782854425</v>
      </c>
      <c r="AD62">
        <f t="shared" si="1"/>
        <v>1350.8304231172679</v>
      </c>
      <c r="AE62">
        <f>'IDT-1'!B62</f>
        <v>16</v>
      </c>
      <c r="AF62" s="26"/>
      <c r="AG62">
        <f t="shared" si="2"/>
        <v>1366.8304231172679</v>
      </c>
      <c r="AI62" s="75">
        <f>PXIL!H62</f>
        <v>0</v>
      </c>
      <c r="AJ62" s="75">
        <f>PXIL!N62</f>
        <v>0</v>
      </c>
      <c r="AK62" s="75">
        <f>RTM_IEX!H62</f>
        <v>15.32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14.871717444055001</v>
      </c>
      <c r="F63">
        <f>GT_Spot!P63</f>
        <v>0</v>
      </c>
      <c r="G63">
        <f>PPCL_NG!P63</f>
        <v>40.11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-5.6104072398190041</v>
      </c>
      <c r="M63">
        <f>EDWPCL!S63</f>
        <v>0</v>
      </c>
      <c r="N63">
        <f>'MSW BWN'!S63</f>
        <v>7.5860063999999987</v>
      </c>
      <c r="O63">
        <f>BRPL_ISGS_exbus!BB63</f>
        <v>790.98310086098309</v>
      </c>
      <c r="P63" s="77">
        <v>112.87</v>
      </c>
      <c r="Q63" s="77">
        <v>37.934392588303417</v>
      </c>
      <c r="R63" s="80">
        <v>38.500000000000007</v>
      </c>
      <c r="S63" s="80">
        <v>0</v>
      </c>
      <c r="T63" s="78">
        <f>SUMPRODUCT(LTA!F63:AJ63,LTA!F$101:AJ$101,LTA!F$103:AJ$103)</f>
        <v>351.95</v>
      </c>
      <c r="U63" s="78">
        <f>SUMPRODUCT(LTA!F63:AJ63,LTA!F$102:AJ$102,LTA!F$103:AJ$103)</f>
        <v>32.340000000000003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113.47</v>
      </c>
      <c r="AB63" s="117">
        <f>-STOA!N63</f>
        <v>-257.96000000000004</v>
      </c>
      <c r="AC63">
        <f t="shared" si="0"/>
        <v>16.618761598733471</v>
      </c>
      <c r="AD63">
        <f t="shared" si="1"/>
        <v>1342.396048454789</v>
      </c>
      <c r="AE63">
        <f>'IDT-1'!B63</f>
        <v>0</v>
      </c>
      <c r="AF63" s="26"/>
      <c r="AG63">
        <f t="shared" si="2"/>
        <v>1342.396048454789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14.871717444055001</v>
      </c>
      <c r="F64">
        <f>GT_Spot!P64</f>
        <v>0</v>
      </c>
      <c r="G64">
        <f>PPCL_NG!P64</f>
        <v>40.11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7.4655936000000001</v>
      </c>
      <c r="O64">
        <f>BRPL_ISGS_exbus!BB64</f>
        <v>796.72656365141131</v>
      </c>
      <c r="P64" s="77">
        <v>112.87</v>
      </c>
      <c r="Q64" s="77">
        <v>37.934392588303417</v>
      </c>
      <c r="R64" s="80">
        <v>38.500000000000007</v>
      </c>
      <c r="S64" s="80">
        <v>0</v>
      </c>
      <c r="T64" s="78">
        <f>SUMPRODUCT(LTA!F64:AJ64,LTA!F$101:AJ$101,LTA!F$103:AJ$103)</f>
        <v>331.62</v>
      </c>
      <c r="U64" s="78">
        <f>SUMPRODUCT(LTA!F64:AJ64,LTA!F$102:AJ$102,LTA!F$103:AJ$103)</f>
        <v>32.79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104.37</v>
      </c>
      <c r="AB64" s="117">
        <f>-STOA!N64</f>
        <v>-257.96000000000004</v>
      </c>
      <c r="AC64">
        <f t="shared" si="0"/>
        <v>16.417804952847145</v>
      </c>
      <c r="AD64">
        <f t="shared" si="1"/>
        <v>1318.7236720828121</v>
      </c>
      <c r="AE64">
        <f>'IDT-1'!B64</f>
        <v>0</v>
      </c>
      <c r="AF64" s="26"/>
      <c r="AG64">
        <f t="shared" si="2"/>
        <v>1318.7236720828121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14.871717444055001</v>
      </c>
      <c r="F65">
        <f>GT_Spot!P65</f>
        <v>0</v>
      </c>
      <c r="G65">
        <f>PPCL_NG!P65</f>
        <v>40.11</v>
      </c>
      <c r="H65">
        <f>PPCL_Spot!P65</f>
        <v>0</v>
      </c>
      <c r="I65">
        <f>Bawana_NG!P65</f>
        <v>81.97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7.2565435999999996</v>
      </c>
      <c r="O65">
        <f>BRPL_ISGS_exbus!BB65</f>
        <v>818.74674858953404</v>
      </c>
      <c r="P65" s="77">
        <v>112.87</v>
      </c>
      <c r="Q65" s="77">
        <v>37.934392588303417</v>
      </c>
      <c r="R65" s="80">
        <v>38.500000000000007</v>
      </c>
      <c r="S65" s="80">
        <v>0</v>
      </c>
      <c r="T65" s="78">
        <f>SUMPRODUCT(LTA!F65:AJ65,LTA!F$101:AJ$101,LTA!F$103:AJ$103)</f>
        <v>309.46000000000004</v>
      </c>
      <c r="U65" s="78">
        <f>SUMPRODUCT(LTA!F65:AJ65,LTA!F$102:AJ$102,LTA!F$103:AJ$103)</f>
        <v>36.36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93.87</v>
      </c>
      <c r="AB65" s="117">
        <f>-STOA!N65</f>
        <v>-257.96000000000004</v>
      </c>
      <c r="AC65">
        <f t="shared" si="0"/>
        <v>16.433654088002385</v>
      </c>
      <c r="AD65">
        <f t="shared" si="1"/>
        <v>1302.4289578857795</v>
      </c>
      <c r="AE65">
        <f>'IDT-1'!B65</f>
        <v>0</v>
      </c>
      <c r="AF65" s="26"/>
      <c r="AG65">
        <f t="shared" si="2"/>
        <v>1302.4289578857795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14.871717444055001</v>
      </c>
      <c r="F66">
        <f>GT_Spot!P66</f>
        <v>0</v>
      </c>
      <c r="G66">
        <f>PPCL_NG!P66</f>
        <v>40.11</v>
      </c>
      <c r="H66">
        <f>PPCL_Spot!P66</f>
        <v>0</v>
      </c>
      <c r="I66">
        <f>Bawana_NG!P66</f>
        <v>81.97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7.4739555999999991</v>
      </c>
      <c r="O66">
        <f>BRPL_ISGS_exbus!BB66</f>
        <v>835.97935097660957</v>
      </c>
      <c r="P66" s="77">
        <v>112.87</v>
      </c>
      <c r="Q66" s="77">
        <v>37.934392588303417</v>
      </c>
      <c r="R66" s="80">
        <v>38.500000000000007</v>
      </c>
      <c r="S66" s="80">
        <v>0</v>
      </c>
      <c r="T66" s="78">
        <f>SUMPRODUCT(LTA!F66:AJ66,LTA!F$101:AJ$101,LTA!F$103:AJ$103)</f>
        <v>284.93</v>
      </c>
      <c r="U66" s="78">
        <f>SUMPRODUCT(LTA!F66:AJ66,LTA!F$102:AJ$102,LTA!F$103:AJ$103)</f>
        <v>37.840000000000003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82.67</v>
      </c>
      <c r="AB66" s="117">
        <f>-STOA!N66</f>
        <v>-257.96000000000004</v>
      </c>
      <c r="AC66">
        <f t="shared" si="0"/>
        <v>16.285814214608649</v>
      </c>
      <c r="AD66">
        <f t="shared" si="1"/>
        <v>1285.7768121462491</v>
      </c>
      <c r="AE66">
        <f>'IDT-1'!B66</f>
        <v>0</v>
      </c>
      <c r="AF66" s="26"/>
      <c r="AG66">
        <f t="shared" si="2"/>
        <v>1285.7768121462491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14.871717444055001</v>
      </c>
      <c r="F67">
        <f>GT_Spot!P67</f>
        <v>0</v>
      </c>
      <c r="G67">
        <f>PPCL_NG!P67</f>
        <v>40.11</v>
      </c>
      <c r="H67">
        <f>PPCL_Spot!P67</f>
        <v>0</v>
      </c>
      <c r="I67">
        <f>Bawana_NG!P67</f>
        <v>78.59</v>
      </c>
      <c r="J67">
        <f>Bawana_RLNG!P67</f>
        <v>0</v>
      </c>
      <c r="K67">
        <f>Bawana_Spot!P67</f>
        <v>0</v>
      </c>
      <c r="L67">
        <f>TWOMCL!O67</f>
        <v>-6.092307692307692</v>
      </c>
      <c r="M67">
        <f>EDWPCL!S67</f>
        <v>0</v>
      </c>
      <c r="N67">
        <f>'MSW BWN'!S67</f>
        <v>7.3936803999999992</v>
      </c>
      <c r="O67">
        <f>BRPL_ISGS_exbus!BB67</f>
        <v>865.58089935066823</v>
      </c>
      <c r="P67" s="77">
        <v>112.87</v>
      </c>
      <c r="Q67" s="77">
        <v>37.934392588303417</v>
      </c>
      <c r="R67" s="80">
        <v>38.500000000000007</v>
      </c>
      <c r="S67" s="80">
        <v>0</v>
      </c>
      <c r="T67" s="78">
        <f>SUMPRODUCT(LTA!F67:AJ67,LTA!F$101:AJ$101,LTA!F$103:AJ$103)</f>
        <v>258.02</v>
      </c>
      <c r="U67" s="78">
        <f>SUMPRODUCT(LTA!F67:AJ67,LTA!F$102:AJ$102,LTA!F$103:AJ$103)</f>
        <v>38.379999999999995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114.29000000000002</v>
      </c>
      <c r="AB67" s="117">
        <f>-STOA!N67</f>
        <v>-257.96000000000004</v>
      </c>
      <c r="AC67">
        <f t="shared" si="0"/>
        <v>17.192098332088527</v>
      </c>
      <c r="AD67">
        <f t="shared" si="1"/>
        <v>1245.2962837586304</v>
      </c>
      <c r="AE67">
        <f>'IDT-1'!B67</f>
        <v>18</v>
      </c>
      <c r="AF67" s="26"/>
      <c r="AG67">
        <f t="shared" si="2"/>
        <v>1263.2962837586304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14.871717444055001</v>
      </c>
      <c r="F68">
        <f>GT_Spot!P68</f>
        <v>0</v>
      </c>
      <c r="G68">
        <f>PPCL_NG!P68</f>
        <v>40.11</v>
      </c>
      <c r="H68">
        <f>PPCL_Spot!P68</f>
        <v>0</v>
      </c>
      <c r="I68">
        <f>Bawana_NG!P68</f>
        <v>78.59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7.6094199999999992</v>
      </c>
      <c r="O68">
        <f>BRPL_ISGS_exbus!BB68</f>
        <v>888.22412366860851</v>
      </c>
      <c r="P68" s="77">
        <v>112.87</v>
      </c>
      <c r="Q68" s="77">
        <v>37.934392588303417</v>
      </c>
      <c r="R68" s="80">
        <v>36</v>
      </c>
      <c r="S68" s="80">
        <v>0</v>
      </c>
      <c r="T68" s="78">
        <f>SUMPRODUCT(LTA!F68:AJ68,LTA!F$101:AJ$101,LTA!F$103:AJ$103)</f>
        <v>223.47</v>
      </c>
      <c r="U68" s="78">
        <f>SUMPRODUCT(LTA!F68:AJ68,LTA!F$102:AJ$102,LTA!F$103:AJ$103)</f>
        <v>37.630000000000003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103.79000000000002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16.96852335509411</v>
      </c>
      <c r="AD68">
        <f t="shared" ref="AD68:AD98" si="4">SUM(B68:AB68,AI68:AR68)-AC68</f>
        <v>1220.0443400977624</v>
      </c>
      <c r="AE68">
        <f>'IDT-1'!B68</f>
        <v>56</v>
      </c>
      <c r="AF68" s="26"/>
      <c r="AG68">
        <f t="shared" ref="AG68:AG98" si="5">SUM(AD68:AF68)+AT68</f>
        <v>1276.0443400977624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-80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14.871717444055001</v>
      </c>
      <c r="F69">
        <f>GT_Spot!P69</f>
        <v>0</v>
      </c>
      <c r="G69">
        <f>PPCL_NG!P69</f>
        <v>40.11</v>
      </c>
      <c r="H69">
        <f>PPCL_Spot!P69</f>
        <v>0</v>
      </c>
      <c r="I69">
        <f>Bawana_NG!P69</f>
        <v>76.330000000000013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7.7699703999999983</v>
      </c>
      <c r="O69">
        <f>BRPL_ISGS_exbus!BB69</f>
        <v>882.81754964079846</v>
      </c>
      <c r="P69" s="77">
        <v>112.87</v>
      </c>
      <c r="Q69" s="77">
        <v>37.934392588303417</v>
      </c>
      <c r="R69" s="80">
        <v>32.159999999999997</v>
      </c>
      <c r="S69" s="80">
        <v>0</v>
      </c>
      <c r="T69" s="78">
        <f>SUMPRODUCT(LTA!F69:AJ69,LTA!F$101:AJ$101,LTA!F$103:AJ$103)</f>
        <v>193.14</v>
      </c>
      <c r="U69" s="78">
        <f>SUMPRODUCT(LTA!F69:AJ69,LTA!F$102:AJ$102,LTA!F$103:AJ$103)</f>
        <v>44.65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95.390000000000015</v>
      </c>
      <c r="AB69" s="117">
        <f>-STOA!N69</f>
        <v>-257.96000000000004</v>
      </c>
      <c r="AC69">
        <f t="shared" si="3"/>
        <v>16.483092816903035</v>
      </c>
      <c r="AD69">
        <f t="shared" si="4"/>
        <v>1189.4737470081434</v>
      </c>
      <c r="AE69">
        <f>'IDT-1'!B69</f>
        <v>107</v>
      </c>
      <c r="AF69" s="26"/>
      <c r="AG69">
        <f t="shared" si="5"/>
        <v>1296.4737470081434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15.371053322826373</v>
      </c>
      <c r="F70">
        <f>GT_Spot!P70</f>
        <v>0</v>
      </c>
      <c r="G70">
        <f>PPCL_NG!P70</f>
        <v>40.11</v>
      </c>
      <c r="H70">
        <f>PPCL_Spot!P70</f>
        <v>0</v>
      </c>
      <c r="I70">
        <f>Bawana_NG!P70</f>
        <v>75.34</v>
      </c>
      <c r="J70">
        <f>Bawana_RLNG!P70</f>
        <v>0</v>
      </c>
      <c r="K70">
        <f>Bawana_Spot!P70</f>
        <v>0</v>
      </c>
      <c r="L70">
        <f>TWOMCL!O70</f>
        <v>-6.0013574660633484</v>
      </c>
      <c r="M70">
        <f>EDWPCL!S70</f>
        <v>0</v>
      </c>
      <c r="N70">
        <f>'MSW BWN'!S70</f>
        <v>7.8034183999999991</v>
      </c>
      <c r="O70">
        <f>BRPL_ISGS_exbus!BB70</f>
        <v>898.01035029356603</v>
      </c>
      <c r="P70" s="77">
        <v>112.87</v>
      </c>
      <c r="Q70" s="77">
        <v>37.934392588303417</v>
      </c>
      <c r="R70" s="80">
        <v>17.54</v>
      </c>
      <c r="S70" s="80">
        <v>0</v>
      </c>
      <c r="T70" s="78">
        <f>SUMPRODUCT(LTA!F70:AJ70,LTA!F$101:AJ$101,LTA!F$103:AJ$103)</f>
        <v>168.67</v>
      </c>
      <c r="U70" s="78">
        <f>SUMPRODUCT(LTA!F70:AJ70,LTA!F$102:AJ$102,LTA!F$103:AJ$103)</f>
        <v>44.510000000000005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94.79000000000002</v>
      </c>
      <c r="AB70" s="117">
        <f>-STOA!N70</f>
        <v>-257.96000000000004</v>
      </c>
      <c r="AC70">
        <f t="shared" si="3"/>
        <v>16.261148352546101</v>
      </c>
      <c r="AD70">
        <f t="shared" si="4"/>
        <v>1164.7267087860864</v>
      </c>
      <c r="AE70">
        <f>'IDT-1'!B70</f>
        <v>158.495</v>
      </c>
      <c r="AF70" s="26"/>
      <c r="AG70">
        <f t="shared" si="5"/>
        <v>1323.2217087860863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15.371053322826373</v>
      </c>
      <c r="F71">
        <f>GT_Spot!P71</f>
        <v>0</v>
      </c>
      <c r="G71">
        <f>PPCL_NG!P71</f>
        <v>40.11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-5.850678733031673</v>
      </c>
      <c r="M71">
        <f>EDWPCL!S71</f>
        <v>0</v>
      </c>
      <c r="N71">
        <f>'MSW BWN'!S71</f>
        <v>8.2850695999999999</v>
      </c>
      <c r="O71">
        <f>BRPL_ISGS_exbus!BB71</f>
        <v>1046.7222056471167</v>
      </c>
      <c r="P71" s="77">
        <v>112.87</v>
      </c>
      <c r="Q71" s="77">
        <v>37.934392588303417</v>
      </c>
      <c r="R71" s="80">
        <v>8.804798255179934</v>
      </c>
      <c r="S71" s="80">
        <v>0</v>
      </c>
      <c r="T71" s="78">
        <f>SUMPRODUCT(LTA!F71:AJ71,LTA!F$101:AJ$101,LTA!F$103:AJ$103)</f>
        <v>131.76</v>
      </c>
      <c r="U71" s="78">
        <f>SUMPRODUCT(LTA!F71:AJ71,LTA!F$102:AJ$102,LTA!F$103:AJ$103)</f>
        <v>44.22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143.03000000000003</v>
      </c>
      <c r="AB71" s="117">
        <f>-STOA!N71</f>
        <v>-257.96000000000004</v>
      </c>
      <c r="AC71">
        <f t="shared" si="3"/>
        <v>18.087178831099127</v>
      </c>
      <c r="AD71">
        <f t="shared" si="4"/>
        <v>1258.2096618492953</v>
      </c>
      <c r="AE71">
        <f>'IDT-1'!B71</f>
        <v>150.58000000000001</v>
      </c>
      <c r="AF71" s="26"/>
      <c r="AG71">
        <f t="shared" si="5"/>
        <v>1408.7896618492953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-124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15.371053322826373</v>
      </c>
      <c r="F72">
        <f>GT_Spot!P72</f>
        <v>0</v>
      </c>
      <c r="G72">
        <f>PPCL_NG!P72</f>
        <v>40.11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-5.7800904977375556</v>
      </c>
      <c r="M72">
        <f>EDWPCL!S72</f>
        <v>0</v>
      </c>
      <c r="N72">
        <f>'MSW BWN'!S72</f>
        <v>8.1797083999999991</v>
      </c>
      <c r="O72">
        <f>BRPL_ISGS_exbus!BB72</f>
        <v>1080.8202535939165</v>
      </c>
      <c r="P72" s="77">
        <v>112.87</v>
      </c>
      <c r="Q72" s="77">
        <v>37.934392588303417</v>
      </c>
      <c r="R72" s="80">
        <v>3.4948005502063277</v>
      </c>
      <c r="S72" s="80">
        <v>0</v>
      </c>
      <c r="T72" s="78">
        <f>SUMPRODUCT(LTA!F72:AJ72,LTA!F$101:AJ$101,LTA!F$103:AJ$103)</f>
        <v>88.48</v>
      </c>
      <c r="U72" s="78">
        <f>SUMPRODUCT(LTA!F72:AJ72,LTA!F$102:AJ$102,LTA!F$103:AJ$103)</f>
        <v>44.04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177.52</v>
      </c>
      <c r="AB72" s="117">
        <f>-STOA!N72</f>
        <v>-257.96000000000004</v>
      </c>
      <c r="AC72">
        <f t="shared" si="3"/>
        <v>18.242267548268302</v>
      </c>
      <c r="AD72">
        <f t="shared" si="4"/>
        <v>1279.8378504092464</v>
      </c>
      <c r="AE72">
        <f>'IDT-1'!B72</f>
        <v>145.69800000000001</v>
      </c>
      <c r="AF72" s="26"/>
      <c r="AG72">
        <f t="shared" si="5"/>
        <v>1425.5358504092464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15.371053322826373</v>
      </c>
      <c r="F73">
        <f>GT_Spot!P73</f>
        <v>0</v>
      </c>
      <c r="G73">
        <f>PPCL_NG!P73</f>
        <v>40.11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-6.0597285067873301</v>
      </c>
      <c r="M73">
        <f>EDWPCL!S73</f>
        <v>0</v>
      </c>
      <c r="N73">
        <f>'MSW BWN'!S73</f>
        <v>8.1964323999999991</v>
      </c>
      <c r="O73">
        <f>BRPL_ISGS_exbus!BB73</f>
        <v>1127.3204348362713</v>
      </c>
      <c r="P73" s="77">
        <v>112.87</v>
      </c>
      <c r="Q73" s="77">
        <v>37.934392588303417</v>
      </c>
      <c r="R73" s="80">
        <v>0.47</v>
      </c>
      <c r="S73" s="80">
        <v>0</v>
      </c>
      <c r="T73" s="78">
        <f>SUMPRODUCT(LTA!F73:AJ73,LTA!F$101:AJ$101,LTA!F$103:AJ$103)</f>
        <v>55.06</v>
      </c>
      <c r="U73" s="78">
        <f>SUMPRODUCT(LTA!F73:AJ73,LTA!F$102:AJ$102,LTA!F$103:AJ$103)</f>
        <v>43.870000000000005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200.28000000000003</v>
      </c>
      <c r="AB73" s="117">
        <f>-STOA!N73</f>
        <v>-257.96000000000004</v>
      </c>
      <c r="AC73">
        <f t="shared" si="3"/>
        <v>18.443395456241646</v>
      </c>
      <c r="AD73">
        <f t="shared" si="4"/>
        <v>1322.019189184372</v>
      </c>
      <c r="AE73">
        <f>'IDT-1'!B73</f>
        <v>135</v>
      </c>
      <c r="AF73" s="26"/>
      <c r="AG73">
        <f t="shared" si="5"/>
        <v>1457.019189184372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15.371053322826373</v>
      </c>
      <c r="F74">
        <f>GT_Spot!P74</f>
        <v>0</v>
      </c>
      <c r="G74">
        <f>PPCL_NG!P74</f>
        <v>40.11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7.5943683999999996</v>
      </c>
      <c r="O74">
        <f>BRPL_ISGS_exbus!BB74</f>
        <v>1130.7669605372714</v>
      </c>
      <c r="P74" s="77">
        <v>112.87</v>
      </c>
      <c r="Q74" s="77">
        <v>37.934392588303417</v>
      </c>
      <c r="R74" s="80">
        <v>0</v>
      </c>
      <c r="S74" s="80">
        <v>0</v>
      </c>
      <c r="T74" s="78">
        <f>SUMPRODUCT(LTA!F74:AJ74,LTA!F$101:AJ$101,LTA!F$103:AJ$103)</f>
        <v>32.19</v>
      </c>
      <c r="U74" s="78">
        <f>SUMPRODUCT(LTA!F74:AJ74,LTA!F$102:AJ$102,LTA!F$103:AJ$103)</f>
        <v>43.21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269.28000000000003</v>
      </c>
      <c r="AB74" s="117">
        <f>-STOA!N74</f>
        <v>-257.96000000000004</v>
      </c>
      <c r="AC74">
        <f t="shared" si="3"/>
        <v>18.758484571635439</v>
      </c>
      <c r="AD74">
        <f t="shared" si="4"/>
        <v>1381.4815000286555</v>
      </c>
      <c r="AE74">
        <f>'IDT-1'!B74</f>
        <v>112.974</v>
      </c>
      <c r="AF74" s="26"/>
      <c r="AG74">
        <f t="shared" si="5"/>
        <v>1494.4555000286555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-100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15.371053322826373</v>
      </c>
      <c r="F75">
        <f>GT_Spot!P75</f>
        <v>0</v>
      </c>
      <c r="G75">
        <f>PPCL_NG!P75</f>
        <v>40.11</v>
      </c>
      <c r="H75">
        <f>PPCL_Spot!P75</f>
        <v>0</v>
      </c>
      <c r="I75">
        <f>Bawana_NG!P75</f>
        <v>78.59</v>
      </c>
      <c r="J75">
        <f>Bawana_RLNG!P75</f>
        <v>0</v>
      </c>
      <c r="K75">
        <f>Bawana_Spot!P75</f>
        <v>0</v>
      </c>
      <c r="L75">
        <f>TWOMCL!O75</f>
        <v>-5.7923076923076922</v>
      </c>
      <c r="M75">
        <f>EDWPCL!S75</f>
        <v>0</v>
      </c>
      <c r="N75">
        <f>'MSW BWN'!S75</f>
        <v>6.9270807999999997</v>
      </c>
      <c r="O75">
        <f>BRPL_ISGS_exbus!BB75</f>
        <v>1136.2060697102247</v>
      </c>
      <c r="P75" s="77">
        <v>112.87</v>
      </c>
      <c r="Q75" s="77">
        <v>37.934392588303417</v>
      </c>
      <c r="R75" s="80">
        <v>0</v>
      </c>
      <c r="S75" s="80">
        <v>0</v>
      </c>
      <c r="T75" s="78">
        <f>SUMPRODUCT(LTA!F75:AJ75,LTA!F$101:AJ$101,LTA!F$103:AJ$103)</f>
        <v>27.09</v>
      </c>
      <c r="U75" s="78">
        <f>SUMPRODUCT(LTA!F75:AJ75,LTA!F$102:AJ$102,LTA!F$103:AJ$103)</f>
        <v>42.79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196.09</v>
      </c>
      <c r="AB75" s="117">
        <f>-STOA!N75</f>
        <v>-107.19</v>
      </c>
      <c r="AC75">
        <f t="shared" si="3"/>
        <v>16.762383226082882</v>
      </c>
      <c r="AD75">
        <f t="shared" si="4"/>
        <v>1468.2339055029636</v>
      </c>
      <c r="AE75">
        <f>'IDT-1'!B75</f>
        <v>77</v>
      </c>
      <c r="AF75" s="26"/>
      <c r="AG75">
        <f t="shared" si="5"/>
        <v>1545.2339055029636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15.371053322826373</v>
      </c>
      <c r="F76">
        <f>GT_Spot!P76</f>
        <v>0</v>
      </c>
      <c r="G76">
        <f>PPCL_NG!P76</f>
        <v>40.11</v>
      </c>
      <c r="H76">
        <f>PPCL_Spot!P76</f>
        <v>0</v>
      </c>
      <c r="I76">
        <f>Bawana_NG!P76</f>
        <v>78.59</v>
      </c>
      <c r="J76">
        <f>Bawana_RLNG!P76</f>
        <v>0</v>
      </c>
      <c r="K76">
        <f>Bawana_Spot!P76</f>
        <v>0</v>
      </c>
      <c r="L76">
        <f>TWOMCL!O76</f>
        <v>-6.0271493212669682</v>
      </c>
      <c r="M76">
        <f>EDWPCL!S76</f>
        <v>0</v>
      </c>
      <c r="N76">
        <f>'MSW BWN'!S76</f>
        <v>7.4020423999999991</v>
      </c>
      <c r="O76">
        <f>BRPL_ISGS_exbus!BB76</f>
        <v>1126.2690904921246</v>
      </c>
      <c r="P76" s="77">
        <v>112.87</v>
      </c>
      <c r="Q76" s="77">
        <v>37.934392588303417</v>
      </c>
      <c r="R76" s="80">
        <v>0</v>
      </c>
      <c r="S76" s="80">
        <v>0</v>
      </c>
      <c r="T76" s="78">
        <f>SUMPRODUCT(LTA!F76:AJ76,LTA!F$101:AJ$101,LTA!F$103:AJ$103)</f>
        <v>16.82</v>
      </c>
      <c r="U76" s="78">
        <f>SUMPRODUCT(LTA!F76:AJ76,LTA!F$102:AJ$102,LTA!F$103:AJ$103)</f>
        <v>30.299999999999997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196.09</v>
      </c>
      <c r="AB76" s="117">
        <f>-STOA!N76</f>
        <v>-107.19</v>
      </c>
      <c r="AC76">
        <f t="shared" si="3"/>
        <v>16.276717491962536</v>
      </c>
      <c r="AD76">
        <f t="shared" si="4"/>
        <v>1459.2627119900246</v>
      </c>
      <c r="AE76">
        <f>'IDT-1'!B76</f>
        <v>96</v>
      </c>
      <c r="AF76" s="26"/>
      <c r="AG76">
        <f t="shared" si="5"/>
        <v>1555.2627119900246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15.371053322826373</v>
      </c>
      <c r="F77">
        <f>GT_Spot!P77</f>
        <v>0</v>
      </c>
      <c r="G77">
        <f>PPCL_NG!P77</f>
        <v>40.11</v>
      </c>
      <c r="H77">
        <f>PPCL_Spot!P77</f>
        <v>0</v>
      </c>
      <c r="I77">
        <f>Bawana_NG!P77</f>
        <v>78.59</v>
      </c>
      <c r="J77">
        <f>Bawana_RLNG!P77</f>
        <v>0</v>
      </c>
      <c r="K77">
        <f>Bawana_Spot!P77</f>
        <v>0</v>
      </c>
      <c r="L77">
        <f>TWOMCL!O77</f>
        <v>-5.9755656108597286</v>
      </c>
      <c r="M77">
        <f>EDWPCL!S77</f>
        <v>0</v>
      </c>
      <c r="N77">
        <f>'MSW BWN'!S77</f>
        <v>7.6094199999999992</v>
      </c>
      <c r="O77">
        <f>BRPL_ISGS_exbus!BB77</f>
        <v>1115.2767292926821</v>
      </c>
      <c r="P77" s="77">
        <v>112.87</v>
      </c>
      <c r="Q77" s="77">
        <v>37.934392588303417</v>
      </c>
      <c r="R77" s="80">
        <v>0</v>
      </c>
      <c r="S77" s="80">
        <v>0</v>
      </c>
      <c r="T77" s="78">
        <f>SUMPRODUCT(LTA!F77:AJ77,LTA!F$101:AJ$101,LTA!F$103:AJ$103)</f>
        <v>13.83</v>
      </c>
      <c r="U77" s="78">
        <f>SUMPRODUCT(LTA!F77:AJ77,LTA!F$102:AJ$102,LTA!F$103:AJ$103)</f>
        <v>29.82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213.32000000000002</v>
      </c>
      <c r="AB77" s="117">
        <f>-STOA!N77</f>
        <v>-107.19</v>
      </c>
      <c r="AC77">
        <f t="shared" si="3"/>
        <v>16.098242736517886</v>
      </c>
      <c r="AD77">
        <f t="shared" si="4"/>
        <v>1485.4677868564338</v>
      </c>
      <c r="AE77">
        <f>'IDT-1'!B77</f>
        <v>89.45</v>
      </c>
      <c r="AF77" s="26"/>
      <c r="AG77">
        <f t="shared" si="5"/>
        <v>1574.9177868564338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15.371053322826373</v>
      </c>
      <c r="F78">
        <f>GT_Spot!P78</f>
        <v>0</v>
      </c>
      <c r="G78">
        <f>PPCL_NG!P78</f>
        <v>40.11</v>
      </c>
      <c r="H78">
        <f>PPCL_Spot!P78</f>
        <v>0</v>
      </c>
      <c r="I78">
        <f>Bawana_NG!P78</f>
        <v>78.59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7.9556067999999982</v>
      </c>
      <c r="O78">
        <f>BRPL_ISGS_exbus!BB78</f>
        <v>1093.110583989082</v>
      </c>
      <c r="P78" s="77">
        <v>112.87</v>
      </c>
      <c r="Q78" s="77">
        <v>37.934392588303417</v>
      </c>
      <c r="R78" s="80">
        <v>0</v>
      </c>
      <c r="S78" s="80">
        <v>0</v>
      </c>
      <c r="T78" s="78">
        <f>SUMPRODUCT(LTA!F78:AJ78,LTA!F$101:AJ$101,LTA!F$103:AJ$103)</f>
        <v>11.180000000000001</v>
      </c>
      <c r="U78" s="78">
        <f>SUMPRODUCT(LTA!F78:AJ78,LTA!F$102:AJ$102,LTA!F$103:AJ$103)</f>
        <v>29.4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240.13000000000002</v>
      </c>
      <c r="AB78" s="117">
        <f>-STOA!N78</f>
        <v>-107.19</v>
      </c>
      <c r="AC78">
        <f t="shared" si="3"/>
        <v>16.072091055689238</v>
      </c>
      <c r="AD78">
        <f t="shared" si="4"/>
        <v>1492.2627553964121</v>
      </c>
      <c r="AE78">
        <f>'IDT-1'!B78</f>
        <v>79.983999999999995</v>
      </c>
      <c r="AF78" s="26"/>
      <c r="AG78">
        <f t="shared" si="5"/>
        <v>1572.246755396412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15.371053322826373</v>
      </c>
      <c r="F79">
        <f>GT_Spot!P79</f>
        <v>0</v>
      </c>
      <c r="G79">
        <f>PPCL_NG!P79</f>
        <v>40.11</v>
      </c>
      <c r="H79">
        <f>PPCL_Spot!P79</f>
        <v>0</v>
      </c>
      <c r="I79">
        <f>Bawana_NG!P79</f>
        <v>78.59</v>
      </c>
      <c r="J79">
        <f>Bawana_RLNG!P79</f>
        <v>0</v>
      </c>
      <c r="K79">
        <f>Bawana_Spot!P79</f>
        <v>0</v>
      </c>
      <c r="L79">
        <f>TWOMCL!O79</f>
        <v>-6.1180995475113118</v>
      </c>
      <c r="M79">
        <f>EDWPCL!S79</f>
        <v>0</v>
      </c>
      <c r="N79">
        <f>'MSW BWN'!S79</f>
        <v>7.9706583999999996</v>
      </c>
      <c r="O79">
        <f>BRPL_ISGS_exbus!BB79</f>
        <v>1056.5838356387853</v>
      </c>
      <c r="P79" s="77">
        <v>112.87</v>
      </c>
      <c r="Q79" s="77">
        <v>37.934392588303417</v>
      </c>
      <c r="R79" s="80">
        <v>0</v>
      </c>
      <c r="S79" s="80">
        <v>0</v>
      </c>
      <c r="T79" s="78">
        <f>SUMPRODUCT(LTA!F79:AJ79,LTA!F$101:AJ$101,LTA!F$103:AJ$103)</f>
        <v>11.239999999999998</v>
      </c>
      <c r="U79" s="78">
        <f>SUMPRODUCT(LTA!F79:AJ79,LTA!F$102:AJ$102,LTA!F$103:AJ$103)</f>
        <v>28.82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272.68</v>
      </c>
      <c r="AB79" s="117">
        <f>-STOA!N79</f>
        <v>-107.19</v>
      </c>
      <c r="AC79">
        <f t="shared" si="3"/>
        <v>15.712962376339419</v>
      </c>
      <c r="AD79">
        <f t="shared" si="4"/>
        <v>1524.1488780260643</v>
      </c>
      <c r="AE79">
        <f>'IDT-1'!B79</f>
        <v>67.037999999999997</v>
      </c>
      <c r="AF79" s="26"/>
      <c r="AG79">
        <f t="shared" si="5"/>
        <v>1591.1868780260643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15.371053322826373</v>
      </c>
      <c r="F80">
        <f>GT_Spot!P80</f>
        <v>0</v>
      </c>
      <c r="G80">
        <f>PPCL_NG!P80</f>
        <v>40.11</v>
      </c>
      <c r="H80">
        <f>PPCL_Spot!P80</f>
        <v>0</v>
      </c>
      <c r="I80">
        <f>Bawana_NG!P80</f>
        <v>78.59</v>
      </c>
      <c r="J80">
        <f>Bawana_RLNG!P80</f>
        <v>0</v>
      </c>
      <c r="K80">
        <f>Bawana_Spot!P80</f>
        <v>0</v>
      </c>
      <c r="L80">
        <f>TWOMCL!O80</f>
        <v>-5.147511312217194</v>
      </c>
      <c r="M80">
        <f>EDWPCL!S80</f>
        <v>0</v>
      </c>
      <c r="N80">
        <f>'MSW BWN'!S80</f>
        <v>7.3134052000000001</v>
      </c>
      <c r="O80">
        <f>BRPL_ISGS_exbus!BB80</f>
        <v>1028.8736349500855</v>
      </c>
      <c r="P80" s="77">
        <v>112.87</v>
      </c>
      <c r="Q80" s="77">
        <v>37.934392588303417</v>
      </c>
      <c r="R80" s="80">
        <v>0</v>
      </c>
      <c r="S80" s="80">
        <v>0</v>
      </c>
      <c r="T80" s="78">
        <f>SUMPRODUCT(LTA!F80:AJ80,LTA!F$101:AJ$101,LTA!F$103:AJ$103)</f>
        <v>11.2</v>
      </c>
      <c r="U80" s="78">
        <f>SUMPRODUCT(LTA!F80:AJ80,LTA!F$102:AJ$102,LTA!F$103:AJ$103)</f>
        <v>28.689999999999998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297.57000000000005</v>
      </c>
      <c r="AB80" s="117">
        <f>-STOA!N80</f>
        <v>-107.19</v>
      </c>
      <c r="AC80">
        <f t="shared" si="3"/>
        <v>15.663369648472186</v>
      </c>
      <c r="AD80">
        <f t="shared" si="4"/>
        <v>1522.5216051005261</v>
      </c>
      <c r="AE80">
        <f>'IDT-1'!B80</f>
        <v>58.372</v>
      </c>
      <c r="AF80" s="26"/>
      <c r="AG80">
        <f t="shared" si="5"/>
        <v>1580.8936051005262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15.371053322826373</v>
      </c>
      <c r="F81">
        <f>GT_Spot!P81</f>
        <v>0</v>
      </c>
      <c r="G81">
        <f>PPCL_NG!P81</f>
        <v>40.11</v>
      </c>
      <c r="H81">
        <f>PPCL_Spot!P81</f>
        <v>0</v>
      </c>
      <c r="I81">
        <f>Bawana_NG!P81</f>
        <v>78.59</v>
      </c>
      <c r="J81">
        <f>Bawana_RLNG!P81</f>
        <v>0</v>
      </c>
      <c r="K81">
        <f>Bawana_Spot!P81</f>
        <v>0</v>
      </c>
      <c r="L81">
        <f>TWOMCL!O81</f>
        <v>-5.4407239819004518</v>
      </c>
      <c r="M81">
        <f>EDWPCL!S81</f>
        <v>0</v>
      </c>
      <c r="N81">
        <f>'MSW BWN'!S81</f>
        <v>8.1245191999999982</v>
      </c>
      <c r="O81">
        <f>BRPL_ISGS_exbus!BB81</f>
        <v>991.11424431148589</v>
      </c>
      <c r="P81" s="77">
        <v>112.87</v>
      </c>
      <c r="Q81" s="77">
        <v>37.934392588303417</v>
      </c>
      <c r="R81" s="80">
        <v>0</v>
      </c>
      <c r="S81" s="80">
        <v>0</v>
      </c>
      <c r="T81" s="78">
        <f>SUMPRODUCT(LTA!F81:AJ81,LTA!F$101:AJ$101,LTA!F$103:AJ$103)</f>
        <v>11.08</v>
      </c>
      <c r="U81" s="78">
        <f>SUMPRODUCT(LTA!F81:AJ81,LTA!F$102:AJ$102,LTA!F$103:AJ$103)</f>
        <v>28.93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110.1</v>
      </c>
      <c r="Z81" s="75">
        <f>IEX!N81</f>
        <v>0</v>
      </c>
      <c r="AA81" s="117">
        <f>STOA!H81</f>
        <v>219.06000000000003</v>
      </c>
      <c r="AB81" s="117">
        <f>-STOA!N81</f>
        <v>-107.19</v>
      </c>
      <c r="AC81">
        <f t="shared" si="3"/>
        <v>15.75943497334751</v>
      </c>
      <c r="AD81">
        <f t="shared" si="4"/>
        <v>1548.8240504673677</v>
      </c>
      <c r="AE81">
        <f>'IDT-1'!B81</f>
        <v>48.73</v>
      </c>
      <c r="AF81" s="26"/>
      <c r="AG81">
        <f t="shared" si="5"/>
        <v>1597.5540504673677</v>
      </c>
      <c r="AI81" s="75">
        <f>PXIL!H81</f>
        <v>0</v>
      </c>
      <c r="AJ81" s="75">
        <f>PXIL!N81</f>
        <v>0</v>
      </c>
      <c r="AK81" s="75">
        <f>RTM_IEX!H81</f>
        <v>23.93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15.371053322826373</v>
      </c>
      <c r="F82">
        <f>GT_Spot!P82</f>
        <v>0</v>
      </c>
      <c r="G82">
        <f>PPCL_NG!P82</f>
        <v>40.11</v>
      </c>
      <c r="H82">
        <f>PPCL_Spot!P82</f>
        <v>0</v>
      </c>
      <c r="I82">
        <f>Bawana_NG!P82</f>
        <v>78.59</v>
      </c>
      <c r="J82">
        <f>Bawana_RLNG!P82</f>
        <v>0</v>
      </c>
      <c r="K82">
        <f>Bawana_Spot!P82</f>
        <v>0</v>
      </c>
      <c r="L82">
        <f>TWOMCL!O82</f>
        <v>-6.099095022624434</v>
      </c>
      <c r="M82">
        <f>EDWPCL!S82</f>
        <v>0</v>
      </c>
      <c r="N82">
        <f>'MSW BWN'!S82</f>
        <v>8.412172</v>
      </c>
      <c r="O82">
        <f>BRPL_ISGS_exbus!BB82</f>
        <v>975.48417128188578</v>
      </c>
      <c r="P82" s="77">
        <v>112.87</v>
      </c>
      <c r="Q82" s="77">
        <v>37.934392588303417</v>
      </c>
      <c r="R82" s="80">
        <v>0</v>
      </c>
      <c r="S82" s="80">
        <v>0</v>
      </c>
      <c r="T82" s="78">
        <f>SUMPRODUCT(LTA!F82:AJ82,LTA!F$101:AJ$101,LTA!F$103:AJ$103)</f>
        <v>11.350000000000001</v>
      </c>
      <c r="U82" s="78">
        <f>SUMPRODUCT(LTA!F82:AJ82,LTA!F$102:AJ$102,LTA!F$103:AJ$103)</f>
        <v>31.939999999999998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114.89</v>
      </c>
      <c r="Z82" s="75">
        <f>IEX!N82</f>
        <v>0</v>
      </c>
      <c r="AA82" s="117">
        <f>STOA!H82</f>
        <v>219.06000000000003</v>
      </c>
      <c r="AB82" s="117">
        <f>-STOA!N82</f>
        <v>-107.19</v>
      </c>
      <c r="AC82">
        <f t="shared" si="3"/>
        <v>15.701282777383501</v>
      </c>
      <c r="AD82">
        <f t="shared" si="4"/>
        <v>1540.9514113930077</v>
      </c>
      <c r="AE82">
        <f>'IDT-1'!B82</f>
        <v>57.642000000000003</v>
      </c>
      <c r="AF82" s="26"/>
      <c r="AG82">
        <f t="shared" si="5"/>
        <v>1598.5934113930077</v>
      </c>
      <c r="AI82" s="75">
        <f>PXIL!H82</f>
        <v>0</v>
      </c>
      <c r="AJ82" s="75">
        <f>PXIL!N82</f>
        <v>0</v>
      </c>
      <c r="AK82" s="75">
        <f>RTM_IEX!H82</f>
        <v>23.93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15.371053322826373</v>
      </c>
      <c r="F83">
        <f>GT_Spot!P83</f>
        <v>0</v>
      </c>
      <c r="G83">
        <f>PPCL_NG!P83</f>
        <v>40.11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-6.0529411764705872</v>
      </c>
      <c r="M83">
        <f>EDWPCL!S83</f>
        <v>0</v>
      </c>
      <c r="N83">
        <f>'MSW BWN'!S83</f>
        <v>8.4690335999999995</v>
      </c>
      <c r="O83">
        <f>BRPL_ISGS_exbus!BB83</f>
        <v>965.92568459151607</v>
      </c>
      <c r="P83" s="77">
        <v>112.87</v>
      </c>
      <c r="Q83" s="77">
        <v>37.934392588303417</v>
      </c>
      <c r="R83" s="80">
        <v>0</v>
      </c>
      <c r="S83" s="80">
        <v>0</v>
      </c>
      <c r="T83" s="78">
        <f>SUMPRODUCT(LTA!F83:AJ83,LTA!F$101:AJ$101,LTA!F$103:AJ$103)</f>
        <v>11.21</v>
      </c>
      <c r="U83" s="78">
        <f>SUMPRODUCT(LTA!F83:AJ83,LTA!F$102:AJ$102,LTA!F$103:AJ$103)</f>
        <v>31.29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119.96</v>
      </c>
      <c r="Z83" s="75">
        <f>IEX!N83</f>
        <v>0</v>
      </c>
      <c r="AA83" s="117">
        <f>STOA!H83</f>
        <v>186.51</v>
      </c>
      <c r="AB83" s="117">
        <f>-STOA!N83</f>
        <v>-107.19</v>
      </c>
      <c r="AC83">
        <f t="shared" si="3"/>
        <v>15.250122716856453</v>
      </c>
      <c r="AD83">
        <f t="shared" si="4"/>
        <v>1490.2271002093187</v>
      </c>
      <c r="AE83">
        <f>'IDT-1'!B83</f>
        <v>79.566999999999993</v>
      </c>
      <c r="AF83" s="26"/>
      <c r="AG83">
        <f t="shared" si="5"/>
        <v>1569.7941002093187</v>
      </c>
      <c r="AI83" s="75">
        <f>PXIL!H83</f>
        <v>0</v>
      </c>
      <c r="AJ83" s="75">
        <f>PXIL!N83</f>
        <v>0</v>
      </c>
      <c r="AK83" s="75">
        <f>RTM_IEX!H83</f>
        <v>6.7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7.37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15.371053322826373</v>
      </c>
      <c r="F84">
        <f>GT_Spot!P84</f>
        <v>0</v>
      </c>
      <c r="G84">
        <f>PPCL_NG!P84</f>
        <v>40.11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-5.9945701357466064</v>
      </c>
      <c r="M84">
        <f>EDWPCL!S84</f>
        <v>0</v>
      </c>
      <c r="N84">
        <f>'MSW BWN'!S84</f>
        <v>8.3252071999999995</v>
      </c>
      <c r="O84">
        <f>BRPL_ISGS_exbus!BB84</f>
        <v>955.44054325031607</v>
      </c>
      <c r="P84" s="77">
        <v>112.87</v>
      </c>
      <c r="Q84" s="77">
        <v>37.934392588303417</v>
      </c>
      <c r="R84" s="80">
        <v>0</v>
      </c>
      <c r="S84" s="80">
        <v>0</v>
      </c>
      <c r="T84" s="78">
        <f>SUMPRODUCT(LTA!F84:AJ84,LTA!F$101:AJ$101,LTA!F$103:AJ$103)</f>
        <v>11.17</v>
      </c>
      <c r="U84" s="78">
        <f>SUMPRODUCT(LTA!F84:AJ84,LTA!F$102:AJ$102,LTA!F$103:AJ$103)</f>
        <v>31.43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110.29</v>
      </c>
      <c r="Z84" s="75">
        <f>IEX!N84</f>
        <v>0</v>
      </c>
      <c r="AA84" s="117">
        <f>STOA!H84</f>
        <v>186.51</v>
      </c>
      <c r="AB84" s="117">
        <f>-STOA!N84</f>
        <v>-107.19</v>
      </c>
      <c r="AC84">
        <f t="shared" si="3"/>
        <v>15.082990085279521</v>
      </c>
      <c r="AD84">
        <f t="shared" si="4"/>
        <v>1463.4836361404195</v>
      </c>
      <c r="AE84">
        <f>'IDT-1'!B84</f>
        <v>92.941999999999993</v>
      </c>
      <c r="AF84" s="26"/>
      <c r="AG84">
        <f t="shared" si="5"/>
        <v>1556.4256361404196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</v>
      </c>
      <c r="AM84" s="75">
        <f>RTM_PXI!H84</f>
        <v>0</v>
      </c>
      <c r="AN84" s="75">
        <f>RTM_PXI!N84</f>
        <v>0</v>
      </c>
      <c r="AO84" s="192">
        <f>GDAM_IEX!H84</f>
        <v>11.3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15.371053322826373</v>
      </c>
      <c r="F85">
        <f>GT_Spot!P85</f>
        <v>0</v>
      </c>
      <c r="G85">
        <f>PPCL_NG!P85</f>
        <v>40.11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-5.7529411764705882</v>
      </c>
      <c r="M85">
        <f>EDWPCL!S85</f>
        <v>0</v>
      </c>
      <c r="N85">
        <f>'MSW BWN'!S85</f>
        <v>7.7381947999999987</v>
      </c>
      <c r="O85">
        <f>BRPL_ISGS_exbus!BB85</f>
        <v>940.87062985941611</v>
      </c>
      <c r="P85" s="77">
        <v>112.87</v>
      </c>
      <c r="Q85" s="77">
        <v>37.934392588303417</v>
      </c>
      <c r="R85" s="80">
        <v>0</v>
      </c>
      <c r="S85" s="80">
        <v>0</v>
      </c>
      <c r="T85" s="78">
        <f>SUMPRODUCT(LTA!F85:AJ85,LTA!F$101:AJ$101,LTA!F$103:AJ$103)</f>
        <v>11.09</v>
      </c>
      <c r="U85" s="78">
        <f>SUMPRODUCT(LTA!F85:AJ85,LTA!F$102:AJ$102,LTA!F$103:AJ$103)</f>
        <v>31.310000000000002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14.88</v>
      </c>
      <c r="Z85" s="75">
        <f>IEX!N85</f>
        <v>0</v>
      </c>
      <c r="AA85" s="117">
        <f>STOA!H85</f>
        <v>186.51</v>
      </c>
      <c r="AB85" s="117">
        <f>-STOA!N85</f>
        <v>-107.19</v>
      </c>
      <c r="AC85">
        <f t="shared" si="3"/>
        <v>14.611519415517316</v>
      </c>
      <c r="AD85">
        <f t="shared" si="4"/>
        <v>1418.8998099785579</v>
      </c>
      <c r="AE85">
        <f>'IDT-1'!B85</f>
        <v>133.18299999999999</v>
      </c>
      <c r="AF85" s="26"/>
      <c r="AG85">
        <f t="shared" si="5"/>
        <v>1552.0828099785579</v>
      </c>
      <c r="AI85" s="75">
        <f>PXIL!H85</f>
        <v>0</v>
      </c>
      <c r="AJ85" s="75">
        <f>PXIL!N85</f>
        <v>0</v>
      </c>
      <c r="AK85" s="75">
        <f>RTM_IEX!H85</f>
        <v>60.32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12.45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15.371053322826373</v>
      </c>
      <c r="F86">
        <f>GT_Spot!P86</f>
        <v>0</v>
      </c>
      <c r="G86">
        <f>PPCL_NG!P86</f>
        <v>40.11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-6.0407239819004523</v>
      </c>
      <c r="M86">
        <f>EDWPCL!S86</f>
        <v>0</v>
      </c>
      <c r="N86">
        <f>'MSW BWN'!S86</f>
        <v>6.8317540000000001</v>
      </c>
      <c r="O86">
        <f>BRPL_ISGS_exbus!BB86</f>
        <v>940.87062985941611</v>
      </c>
      <c r="P86" s="77">
        <v>112.87</v>
      </c>
      <c r="Q86" s="77">
        <v>37.934392588303417</v>
      </c>
      <c r="R86" s="80">
        <v>0</v>
      </c>
      <c r="S86" s="80">
        <v>0</v>
      </c>
      <c r="T86" s="78">
        <f>SUMPRODUCT(LTA!F86:AJ86,LTA!F$101:AJ$101,LTA!F$103:AJ$103)</f>
        <v>11.27</v>
      </c>
      <c r="U86" s="78">
        <f>SUMPRODUCT(LTA!F86:AJ86,LTA!F$102:AJ$102,LTA!F$103:AJ$103)</f>
        <v>30.89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186.51</v>
      </c>
      <c r="AB86" s="117">
        <f>-STOA!N86</f>
        <v>-107.19</v>
      </c>
      <c r="AC86">
        <f t="shared" si="3"/>
        <v>14.349137708922616</v>
      </c>
      <c r="AD86">
        <f t="shared" si="4"/>
        <v>1388.767968079723</v>
      </c>
      <c r="AE86">
        <f>'IDT-1'!B86</f>
        <v>160.91300000000001</v>
      </c>
      <c r="AF86" s="26"/>
      <c r="AG86">
        <f t="shared" si="5"/>
        <v>1549.680968079723</v>
      </c>
      <c r="AI86" s="75">
        <f>PXIL!H86</f>
        <v>0</v>
      </c>
      <c r="AJ86" s="75">
        <f>PXIL!N86</f>
        <v>0</v>
      </c>
      <c r="AK86" s="75">
        <f>RTM_IEX!H86</f>
        <v>52.66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6.03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15.371053322826373</v>
      </c>
      <c r="F87">
        <f>GT_Spot!P87</f>
        <v>0</v>
      </c>
      <c r="G87">
        <f>PPCL_NG!P87</f>
        <v>40.11</v>
      </c>
      <c r="H87">
        <f>PPCL_Spot!P87</f>
        <v>0</v>
      </c>
      <c r="I87">
        <f>Bawana_NG!P87</f>
        <v>78.59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7.4973691999999987</v>
      </c>
      <c r="O87">
        <f>BRPL_ISGS_exbus!BB87</f>
        <v>929.02066110961596</v>
      </c>
      <c r="P87" s="77">
        <v>112.87</v>
      </c>
      <c r="Q87" s="77">
        <v>37.934392588303417</v>
      </c>
      <c r="R87" s="80">
        <v>0</v>
      </c>
      <c r="S87" s="80">
        <v>0</v>
      </c>
      <c r="T87" s="78">
        <f>SUMPRODUCT(LTA!F87:AJ87,LTA!F$101:AJ$101,LTA!F$103:AJ$103)</f>
        <v>11.129999999999999</v>
      </c>
      <c r="U87" s="78">
        <f>SUMPRODUCT(LTA!F87:AJ87,LTA!F$102:AJ$102,LTA!F$103:AJ$103)</f>
        <v>31.04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87.7</v>
      </c>
      <c r="Z87" s="75">
        <f>IEX!N87</f>
        <v>0</v>
      </c>
      <c r="AA87" s="117">
        <f>STOA!H87</f>
        <v>42.930000000000007</v>
      </c>
      <c r="AB87" s="117">
        <f>-STOA!N87</f>
        <v>-107.19</v>
      </c>
      <c r="AC87">
        <f t="shared" si="3"/>
        <v>13.923679504971147</v>
      </c>
      <c r="AD87">
        <f t="shared" si="4"/>
        <v>1340.6730064676642</v>
      </c>
      <c r="AE87">
        <f>'IDT-1'!B87</f>
        <v>200.08799999999999</v>
      </c>
      <c r="AF87" s="26"/>
      <c r="AG87">
        <f t="shared" si="5"/>
        <v>1540.7610064676642</v>
      </c>
      <c r="AI87" s="75">
        <f>PXIL!H87</f>
        <v>0</v>
      </c>
      <c r="AJ87" s="75">
        <f>PXIL!N87</f>
        <v>0</v>
      </c>
      <c r="AK87" s="75">
        <f>RTM_IEX!H87</f>
        <v>73.72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15.371053322826373</v>
      </c>
      <c r="F88">
        <f>GT_Spot!P88</f>
        <v>0</v>
      </c>
      <c r="G88">
        <f>PPCL_NG!P88</f>
        <v>40.11</v>
      </c>
      <c r="H88">
        <f>PPCL_Spot!P88</f>
        <v>0</v>
      </c>
      <c r="I88">
        <f>Bawana_NG!P88</f>
        <v>78.59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7.4488695999999992</v>
      </c>
      <c r="O88">
        <f>BRPL_ISGS_exbus!BB88</f>
        <v>928.5581220216161</v>
      </c>
      <c r="P88" s="77">
        <v>112.87</v>
      </c>
      <c r="Q88" s="77">
        <v>37.934392588303417</v>
      </c>
      <c r="R88" s="80">
        <v>0</v>
      </c>
      <c r="S88" s="80">
        <v>0</v>
      </c>
      <c r="T88" s="78">
        <f>SUMPRODUCT(LTA!F88:AJ88,LTA!F$101:AJ$101,LTA!F$103:AJ$103)</f>
        <v>11.21</v>
      </c>
      <c r="U88" s="78">
        <f>SUMPRODUCT(LTA!F88:AJ88,LTA!F$102:AJ$102,LTA!F$103:AJ$103)</f>
        <v>30.91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81.17</v>
      </c>
      <c r="Z88" s="75">
        <f>IEX!N88</f>
        <v>0</v>
      </c>
      <c r="AA88" s="117">
        <f>STOA!H88</f>
        <v>42.930000000000007</v>
      </c>
      <c r="AB88" s="117">
        <f>-STOA!N88</f>
        <v>-107.19</v>
      </c>
      <c r="AC88">
        <f t="shared" si="3"/>
        <v>13.600094364516746</v>
      </c>
      <c r="AD88">
        <f t="shared" si="4"/>
        <v>1304.2255529201186</v>
      </c>
      <c r="AE88">
        <f>'IDT-1'!B88</f>
        <v>223.23500000000001</v>
      </c>
      <c r="AF88" s="26"/>
      <c r="AG88">
        <f t="shared" si="5"/>
        <v>1527.4605529201185</v>
      </c>
      <c r="AI88" s="75">
        <f>PXIL!H88</f>
        <v>0</v>
      </c>
      <c r="AJ88" s="75">
        <f>PXIL!N88</f>
        <v>0</v>
      </c>
      <c r="AK88" s="75">
        <f>RTM_IEX!H88</f>
        <v>44.04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15.371053322826373</v>
      </c>
      <c r="F89">
        <f>GT_Spot!P89</f>
        <v>0</v>
      </c>
      <c r="G89">
        <f>PPCL_NG!P89</f>
        <v>40.11</v>
      </c>
      <c r="H89">
        <f>PPCL_Spot!P89</f>
        <v>0</v>
      </c>
      <c r="I89">
        <f>Bawana_NG!P89</f>
        <v>81.97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7.6495575999999996</v>
      </c>
      <c r="O89">
        <f>BRPL_ISGS_exbus!BB89</f>
        <v>930.41500647841599</v>
      </c>
      <c r="P89" s="77">
        <v>112.87</v>
      </c>
      <c r="Q89" s="77">
        <v>37.934392588303417</v>
      </c>
      <c r="R89" s="80">
        <v>0</v>
      </c>
      <c r="S89" s="80">
        <v>0</v>
      </c>
      <c r="T89" s="78">
        <f>SUMPRODUCT(LTA!F89:AJ89,LTA!F$101:AJ$101,LTA!F$103:AJ$103)</f>
        <v>11.170000000000002</v>
      </c>
      <c r="U89" s="78">
        <f>SUMPRODUCT(LTA!F89:AJ89,LTA!F$102:AJ$102,LTA!F$103:AJ$103)</f>
        <v>26.740000000000002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85.21</v>
      </c>
      <c r="Z89" s="75">
        <f>IEX!N89</f>
        <v>0</v>
      </c>
      <c r="AA89" s="117">
        <f>STOA!H89</f>
        <v>42.930000000000007</v>
      </c>
      <c r="AB89" s="117">
        <f>-STOA!N89</f>
        <v>-107.19</v>
      </c>
      <c r="AC89">
        <f t="shared" si="3"/>
        <v>13.435777002136586</v>
      </c>
      <c r="AD89">
        <f t="shared" si="4"/>
        <v>1285.7174427392986</v>
      </c>
      <c r="AE89">
        <f>'IDT-1'!B89</f>
        <v>236.875</v>
      </c>
      <c r="AF89" s="26"/>
      <c r="AG89">
        <f t="shared" si="5"/>
        <v>1522.5924427392986</v>
      </c>
      <c r="AI89" s="75">
        <f>PXIL!H89</f>
        <v>0</v>
      </c>
      <c r="AJ89" s="75">
        <f>PXIL!N89</f>
        <v>0</v>
      </c>
      <c r="AK89" s="75">
        <f>RTM_IEX!H89</f>
        <v>20.100000000000001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15.371053322826373</v>
      </c>
      <c r="F90">
        <f>GT_Spot!P90</f>
        <v>0</v>
      </c>
      <c r="G90">
        <f>PPCL_NG!P90</f>
        <v>40.11</v>
      </c>
      <c r="H90">
        <f>PPCL_Spot!P90</f>
        <v>0</v>
      </c>
      <c r="I90">
        <f>Bawana_NG!P90</f>
        <v>81.97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7.4087319999999988</v>
      </c>
      <c r="O90">
        <f>BRPL_ISGS_exbus!BB90</f>
        <v>930.41500647841599</v>
      </c>
      <c r="P90" s="77">
        <v>112.87</v>
      </c>
      <c r="Q90" s="77">
        <v>37.934392588303417</v>
      </c>
      <c r="R90" s="80">
        <v>0</v>
      </c>
      <c r="S90" s="80">
        <v>0</v>
      </c>
      <c r="T90" s="78">
        <f>SUMPRODUCT(LTA!F90:AJ90,LTA!F$101:AJ$101,LTA!F$103:AJ$103)</f>
        <v>11.360000000000001</v>
      </c>
      <c r="U90" s="78">
        <f>SUMPRODUCT(LTA!F90:AJ90,LTA!F$102:AJ$102,LTA!F$103:AJ$103)</f>
        <v>26.33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91.91</v>
      </c>
      <c r="Z90" s="75">
        <f>IEX!N90</f>
        <v>0</v>
      </c>
      <c r="AA90" s="117">
        <f>STOA!H90</f>
        <v>42.930000000000007</v>
      </c>
      <c r="AB90" s="117">
        <f>-STOA!N90</f>
        <v>-107.19</v>
      </c>
      <c r="AC90">
        <f t="shared" si="3"/>
        <v>13.440169736856586</v>
      </c>
      <c r="AD90">
        <f t="shared" si="4"/>
        <v>1286.2122244045784</v>
      </c>
      <c r="AE90">
        <f>'IDT-1'!B90</f>
        <v>198.15</v>
      </c>
      <c r="AF90" s="26"/>
      <c r="AG90">
        <f t="shared" si="5"/>
        <v>1484.3622244045785</v>
      </c>
      <c r="AI90" s="75">
        <f>PXIL!H90</f>
        <v>0</v>
      </c>
      <c r="AJ90" s="75">
        <f>PXIL!N90</f>
        <v>0</v>
      </c>
      <c r="AK90" s="75">
        <f>RTM_IEX!H90</f>
        <v>14.36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15.371053322826373</v>
      </c>
      <c r="F91">
        <f>GT_Spot!P91</f>
        <v>0</v>
      </c>
      <c r="G91">
        <f>PPCL_NG!P91</f>
        <v>40.11</v>
      </c>
      <c r="H91">
        <f>PPCL_Spot!P91</f>
        <v>0</v>
      </c>
      <c r="I91">
        <f>Bawana_NG!P91</f>
        <v>81.97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7.3451807999999996</v>
      </c>
      <c r="O91">
        <f>BRPL_ISGS_exbus!BB91</f>
        <v>947.74491383877955</v>
      </c>
      <c r="P91" s="77">
        <v>112.87</v>
      </c>
      <c r="Q91" s="77">
        <v>37.934392588303417</v>
      </c>
      <c r="R91" s="80">
        <v>0</v>
      </c>
      <c r="S91" s="80">
        <v>0</v>
      </c>
      <c r="T91" s="78">
        <f>SUMPRODUCT(LTA!F91:AJ91,LTA!F$101:AJ$101,LTA!F$103:AJ$103)</f>
        <v>11.25</v>
      </c>
      <c r="U91" s="78">
        <f>SUMPRODUCT(LTA!F91:AJ91,LTA!F$102:AJ$102,LTA!F$103:AJ$103)</f>
        <v>25.96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123.12</v>
      </c>
      <c r="Z91" s="75">
        <f>IEX!N91</f>
        <v>0</v>
      </c>
      <c r="AA91" s="117">
        <f>STOA!H91</f>
        <v>42.930000000000007</v>
      </c>
      <c r="AB91" s="117">
        <f>-STOA!N91</f>
        <v>-107.19</v>
      </c>
      <c r="AC91">
        <f t="shared" si="3"/>
        <v>13.988885073811938</v>
      </c>
      <c r="AD91">
        <f t="shared" si="4"/>
        <v>1325.919865227987</v>
      </c>
      <c r="AE91">
        <f>'IDT-1'!B91</f>
        <v>102</v>
      </c>
      <c r="AF91" s="26"/>
      <c r="AG91">
        <f t="shared" si="5"/>
        <v>1427.919865227987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</v>
      </c>
      <c r="AM91" s="75">
        <f>RTM_PXI!H91</f>
        <v>0</v>
      </c>
      <c r="AN91" s="75">
        <f>RTM_PXI!N91</f>
        <v>0</v>
      </c>
      <c r="AO91" s="192">
        <f>GDAM_IEX!H91</f>
        <v>17.62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15.371053322826373</v>
      </c>
      <c r="F92">
        <f>GT_Spot!P92</f>
        <v>0</v>
      </c>
      <c r="G92">
        <f>PPCL_NG!P92</f>
        <v>40.11</v>
      </c>
      <c r="H92">
        <f>PPCL_Spot!P92</f>
        <v>0</v>
      </c>
      <c r="I92">
        <f>Bawana_NG!P92</f>
        <v>81.97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7.5140931999999996</v>
      </c>
      <c r="O92">
        <f>BRPL_ISGS_exbus!BB92</f>
        <v>976.87432732637956</v>
      </c>
      <c r="P92" s="77">
        <v>112.87</v>
      </c>
      <c r="Q92" s="77">
        <v>37.934392588303417</v>
      </c>
      <c r="R92" s="80">
        <v>0</v>
      </c>
      <c r="S92" s="80">
        <v>0</v>
      </c>
      <c r="T92" s="78">
        <f>SUMPRODUCT(LTA!F92:AJ92,LTA!F$101:AJ$101,LTA!F$103:AJ$103)</f>
        <v>11.2</v>
      </c>
      <c r="U92" s="78">
        <f>SUMPRODUCT(LTA!F92:AJ92,LTA!F$102:AJ$102,LTA!F$103:AJ$103)</f>
        <v>25.63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52.95</v>
      </c>
      <c r="Z92" s="75">
        <f>IEX!N92</f>
        <v>0</v>
      </c>
      <c r="AA92" s="117">
        <f>STOA!H92</f>
        <v>42.930000000000007</v>
      </c>
      <c r="AB92" s="117">
        <f>-STOA!N92</f>
        <v>-107.19</v>
      </c>
      <c r="AC92">
        <f t="shared" si="3"/>
        <v>13.913382677377461</v>
      </c>
      <c r="AD92">
        <f t="shared" si="4"/>
        <v>1249.1136935120217</v>
      </c>
      <c r="AE92">
        <f>'IDT-1'!B92</f>
        <v>127</v>
      </c>
      <c r="AF92" s="26"/>
      <c r="AG92">
        <f t="shared" si="5"/>
        <v>1376.1136935120217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-45</v>
      </c>
      <c r="AM92" s="75">
        <f>RTM_PXI!H92</f>
        <v>0</v>
      </c>
      <c r="AN92" s="75">
        <f>RTM_PXI!N92</f>
        <v>0</v>
      </c>
      <c r="AO92" s="192">
        <f>GDAM_IEX!H92</f>
        <v>15.99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15.371053322826373</v>
      </c>
      <c r="F93">
        <f>GT_Spot!P93</f>
        <v>0</v>
      </c>
      <c r="G93">
        <f>PPCL_NG!P93</f>
        <v>40.11</v>
      </c>
      <c r="H93">
        <f>PPCL_Spot!P93</f>
        <v>0</v>
      </c>
      <c r="I93">
        <f>Bawana_NG!P93</f>
        <v>83.763874728223172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7.9790203999999996</v>
      </c>
      <c r="O93">
        <f>BRPL_ISGS_exbus!BB93</f>
        <v>909.01339422496562</v>
      </c>
      <c r="P93" s="77">
        <v>112.87</v>
      </c>
      <c r="Q93" s="77">
        <v>37.934392588303417</v>
      </c>
      <c r="R93" s="80">
        <v>0</v>
      </c>
      <c r="S93" s="80">
        <v>0</v>
      </c>
      <c r="T93" s="78">
        <f>SUMPRODUCT(LTA!F93:AJ93,LTA!F$101:AJ$101,LTA!F$103:AJ$103)</f>
        <v>11</v>
      </c>
      <c r="U93" s="78">
        <f>SUMPRODUCT(LTA!F93:AJ93,LTA!F$102:AJ$102,LTA!F$103:AJ$103)</f>
        <v>25.15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42.930000000000007</v>
      </c>
      <c r="AB93" s="117">
        <f>-STOA!N93</f>
        <v>-107.19</v>
      </c>
      <c r="AC93">
        <f t="shared" si="3"/>
        <v>12.728272184554591</v>
      </c>
      <c r="AD93">
        <f t="shared" si="4"/>
        <v>1206.0266728316535</v>
      </c>
      <c r="AE93">
        <f>'IDT-1'!B93</f>
        <v>134</v>
      </c>
      <c r="AF93" s="26"/>
      <c r="AG93">
        <f t="shared" si="5"/>
        <v>1340.0266728316535</v>
      </c>
      <c r="AI93" s="75">
        <f>PXIL!H93</f>
        <v>0</v>
      </c>
      <c r="AJ93" s="75">
        <f>PXIL!N93</f>
        <v>0</v>
      </c>
      <c r="AK93" s="75">
        <f>RTM_IEX!H93</f>
        <v>45.95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15.371053322826373</v>
      </c>
      <c r="F94">
        <f>GT_Spot!P94</f>
        <v>0</v>
      </c>
      <c r="G94">
        <f>PPCL_NG!P94</f>
        <v>40.11</v>
      </c>
      <c r="H94">
        <f>PPCL_Spot!P94</f>
        <v>0</v>
      </c>
      <c r="I94">
        <f>Bawana_NG!P94</f>
        <v>83.763874728223172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7.9790203999999996</v>
      </c>
      <c r="O94">
        <f>BRPL_ISGS_exbus!BB94</f>
        <v>905.10532092371227</v>
      </c>
      <c r="P94" s="77">
        <v>112.87</v>
      </c>
      <c r="Q94" s="77">
        <v>37.934392588303417</v>
      </c>
      <c r="R94" s="80">
        <v>0</v>
      </c>
      <c r="S94" s="80">
        <v>0</v>
      </c>
      <c r="T94" s="78">
        <f>SUMPRODUCT(LTA!F94:AJ94,LTA!F$101:AJ$101,LTA!F$103:AJ$103)</f>
        <v>11.180000000000001</v>
      </c>
      <c r="U94" s="78">
        <f>SUMPRODUCT(LTA!F94:AJ94,LTA!F$102:AJ$102,LTA!F$103:AJ$103)</f>
        <v>26.86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42.930000000000007</v>
      </c>
      <c r="AB94" s="117">
        <f>-STOA!N94</f>
        <v>-107.19</v>
      </c>
      <c r="AC94">
        <f t="shared" si="3"/>
        <v>12.971697139503561</v>
      </c>
      <c r="AD94">
        <f t="shared" si="4"/>
        <v>1233.4451745754511</v>
      </c>
      <c r="AE94">
        <f>'IDT-1'!B94</f>
        <v>44</v>
      </c>
      <c r="AF94" s="26"/>
      <c r="AG94">
        <f t="shared" si="5"/>
        <v>1277.4451745754511</v>
      </c>
      <c r="AI94" s="75">
        <f>PXIL!H94</f>
        <v>0</v>
      </c>
      <c r="AJ94" s="75">
        <f>PXIL!N94</f>
        <v>0</v>
      </c>
      <c r="AK94" s="75">
        <f>RTM_IEX!H94</f>
        <v>75.63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15.371053322826373</v>
      </c>
      <c r="F95">
        <f>GT_Spot!P95</f>
        <v>0</v>
      </c>
      <c r="G95">
        <f>PPCL_NG!P95</f>
        <v>40.11</v>
      </c>
      <c r="H95">
        <f>PPCL_Spot!P95</f>
        <v>0</v>
      </c>
      <c r="I95">
        <f>Bawana_NG!P95</f>
        <v>83.763874728223172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8.0760195999999986</v>
      </c>
      <c r="O95">
        <f>BRPL_ISGS_exbus!BB95</f>
        <v>891.94119034684059</v>
      </c>
      <c r="P95" s="77">
        <v>112.87</v>
      </c>
      <c r="Q95" s="77">
        <v>37.934392588303417</v>
      </c>
      <c r="R95" s="80">
        <v>0</v>
      </c>
      <c r="S95" s="80">
        <v>0</v>
      </c>
      <c r="T95" s="78">
        <f>SUMPRODUCT(LTA!F95:AJ95,LTA!F$101:AJ$101,LTA!F$103:AJ$103)</f>
        <v>11.239999999999998</v>
      </c>
      <c r="U95" s="78">
        <f>SUMPRODUCT(LTA!F95:AJ95,LTA!F$102:AJ$102,LTA!F$103:AJ$103)</f>
        <v>27.09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2.9099999999999997</v>
      </c>
      <c r="AB95" s="117">
        <f>-STOA!N95</f>
        <v>-107.19</v>
      </c>
      <c r="AC95">
        <f t="shared" si="3"/>
        <v>12.338562383387085</v>
      </c>
      <c r="AD95">
        <f t="shared" si="4"/>
        <v>1162.1311779546957</v>
      </c>
      <c r="AE95">
        <f>'IDT-1'!B95</f>
        <v>23</v>
      </c>
      <c r="AF95" s="26"/>
      <c r="AG95">
        <f t="shared" si="5"/>
        <v>1185.1311779546957</v>
      </c>
      <c r="AI95" s="75">
        <f>PXIL!H95</f>
        <v>0</v>
      </c>
      <c r="AJ95" s="75">
        <f>PXIL!N95</f>
        <v>0</v>
      </c>
      <c r="AK95" s="75">
        <f>RTM_IEX!H95</f>
        <v>56.48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15.371053322826373</v>
      </c>
      <c r="F96">
        <f>GT_Spot!P96</f>
        <v>0</v>
      </c>
      <c r="G96">
        <f>PPCL_NG!P96</f>
        <v>40.11</v>
      </c>
      <c r="H96">
        <f>PPCL_Spot!P96</f>
        <v>0</v>
      </c>
      <c r="I96">
        <f>Bawana_NG!P96</f>
        <v>83.763874728223172</v>
      </c>
      <c r="J96">
        <f>Bawana_RLNG!P96</f>
        <v>0</v>
      </c>
      <c r="K96">
        <f>Bawana_Spot!P96</f>
        <v>0</v>
      </c>
      <c r="L96">
        <f>TWOMCL!O96</f>
        <v>-5.910407239819004</v>
      </c>
      <c r="M96">
        <f>EDWPCL!S96</f>
        <v>0</v>
      </c>
      <c r="N96">
        <f>'MSW BWN'!S96</f>
        <v>8.3887583999999986</v>
      </c>
      <c r="O96">
        <f>BRPL_ISGS_exbus!BB96</f>
        <v>816.84777838785931</v>
      </c>
      <c r="P96" s="77">
        <v>112.87</v>
      </c>
      <c r="Q96" s="77">
        <v>37.934392588303417</v>
      </c>
      <c r="R96" s="80">
        <v>0</v>
      </c>
      <c r="S96" s="80">
        <v>0</v>
      </c>
      <c r="T96" s="78">
        <f>SUMPRODUCT(LTA!F96:AJ96,LTA!F$101:AJ$101,LTA!F$103:AJ$103)</f>
        <v>11.2</v>
      </c>
      <c r="U96" s="78">
        <f>SUMPRODUCT(LTA!F96:AJ96,LTA!F$102:AJ$102,LTA!F$103:AJ$103)</f>
        <v>27.369999999999997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2.9099999999999997</v>
      </c>
      <c r="AB96" s="117">
        <f>-STOA!N96</f>
        <v>-107.19</v>
      </c>
      <c r="AC96">
        <f t="shared" si="3"/>
        <v>11.975571383646804</v>
      </c>
      <c r="AD96">
        <f t="shared" si="4"/>
        <v>1121.6798788037463</v>
      </c>
      <c r="AE96">
        <f>'IDT-1'!B96</f>
        <v>0</v>
      </c>
      <c r="AF96" s="26"/>
      <c r="AG96">
        <f t="shared" si="5"/>
        <v>1121.6798788037463</v>
      </c>
      <c r="AI96" s="75">
        <f>PXIL!H96</f>
        <v>0</v>
      </c>
      <c r="AJ96" s="75">
        <f>PXIL!N96</f>
        <v>0</v>
      </c>
      <c r="AK96" s="75">
        <f>RTM_IEX!H96</f>
        <v>89.99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15.371053322826373</v>
      </c>
      <c r="F97">
        <f>GT_Spot!P97</f>
        <v>0</v>
      </c>
      <c r="G97">
        <f>PPCL_NG!P97</f>
        <v>40.11</v>
      </c>
      <c r="H97">
        <f>PPCL_Spot!P97</f>
        <v>0</v>
      </c>
      <c r="I97">
        <f>Bawana_NG!P97</f>
        <v>83.763874728223172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8.0191579999999991</v>
      </c>
      <c r="O97">
        <f>BRPL_ISGS_exbus!BB97</f>
        <v>776.46554258226377</v>
      </c>
      <c r="P97" s="77">
        <v>112.87</v>
      </c>
      <c r="Q97" s="77">
        <v>37.934392588303417</v>
      </c>
      <c r="R97" s="80">
        <v>0</v>
      </c>
      <c r="S97" s="80">
        <v>0</v>
      </c>
      <c r="T97" s="78">
        <f>SUMPRODUCT(LTA!F97:AJ97,LTA!F$101:AJ$101,LTA!F$103:AJ$103)</f>
        <v>11.08</v>
      </c>
      <c r="U97" s="78">
        <f>SUMPRODUCT(LTA!F97:AJ97,LTA!F$102:AJ$102,LTA!F$103:AJ$103)</f>
        <v>27.310000000000002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2.9099999999999997</v>
      </c>
      <c r="AB97" s="117">
        <f>-STOA!N97</f>
        <v>-107.19</v>
      </c>
      <c r="AC97">
        <f t="shared" si="3"/>
        <v>11.524628300978812</v>
      </c>
      <c r="AD97">
        <f t="shared" si="4"/>
        <v>1070.4526026725275</v>
      </c>
      <c r="AE97">
        <f>'IDT-1'!B97</f>
        <v>0</v>
      </c>
      <c r="AF97" s="26"/>
      <c r="AG97">
        <f t="shared" si="5"/>
        <v>1070.4526026725275</v>
      </c>
      <c r="AI97" s="75">
        <f>PXIL!H97</f>
        <v>0</v>
      </c>
      <c r="AJ97" s="75">
        <f>PXIL!N97</f>
        <v>0</v>
      </c>
      <c r="AK97" s="75">
        <f>RTM_IEX!H97</f>
        <v>79.459999999999994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15.371053322826373</v>
      </c>
      <c r="F98">
        <f>GT_Spot!P98</f>
        <v>0</v>
      </c>
      <c r="G98">
        <f>PPCL_NG!P98</f>
        <v>40.11</v>
      </c>
      <c r="H98">
        <f>PPCL_Spot!P98</f>
        <v>0</v>
      </c>
      <c r="I98">
        <f>Bawana_NG!P98</f>
        <v>83.763874728223172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8.412172</v>
      </c>
      <c r="O98">
        <f>BRPL_ISGS_exbus!BB98</f>
        <v>712.11413511837395</v>
      </c>
      <c r="P98" s="77">
        <v>112.87</v>
      </c>
      <c r="Q98" s="77">
        <v>37.934392588303417</v>
      </c>
      <c r="R98" s="80">
        <v>0</v>
      </c>
      <c r="S98" s="80">
        <v>0</v>
      </c>
      <c r="T98" s="78">
        <f>SUMPRODUCT(LTA!F98:AJ98,LTA!F$101:AJ$101,LTA!F$103:AJ$103)</f>
        <v>11.020000000000001</v>
      </c>
      <c r="U98" s="78">
        <f>SUMPRODUCT(LTA!F98:AJ98,LTA!F$102:AJ$102,LTA!F$103:AJ$103)</f>
        <v>26.689999999999998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2.9099999999999997</v>
      </c>
      <c r="AB98" s="117">
        <f>-STOA!N98</f>
        <v>-107.19</v>
      </c>
      <c r="AC98">
        <f t="shared" si="3"/>
        <v>10.981066438496583</v>
      </c>
      <c r="AD98">
        <f t="shared" si="4"/>
        <v>1009.2277710711199</v>
      </c>
      <c r="AE98">
        <f>'IDT-1'!B98</f>
        <v>0</v>
      </c>
      <c r="AF98" s="26"/>
      <c r="AG98">
        <f t="shared" si="5"/>
        <v>1009.2277710711199</v>
      </c>
      <c r="AI98" s="75">
        <f>PXIL!H98</f>
        <v>0</v>
      </c>
      <c r="AJ98" s="75">
        <f>PXIL!N98</f>
        <v>0</v>
      </c>
      <c r="AK98" s="75">
        <f>RTM_IEX!H98</f>
        <v>82.33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0.29790594394143394</v>
      </c>
      <c r="F99">
        <f t="shared" si="6"/>
        <v>0</v>
      </c>
      <c r="G99">
        <f t="shared" si="6"/>
        <v>0.9647525000000009</v>
      </c>
      <c r="H99">
        <f t="shared" si="6"/>
        <v>0</v>
      </c>
      <c r="I99">
        <f t="shared" si="6"/>
        <v>1.9062242170513966</v>
      </c>
      <c r="J99">
        <f t="shared" si="6"/>
        <v>0</v>
      </c>
      <c r="K99">
        <f t="shared" si="6"/>
        <v>0</v>
      </c>
      <c r="L99">
        <f t="shared" si="6"/>
        <v>-0.14456461682044691</v>
      </c>
      <c r="M99">
        <f t="shared" si="6"/>
        <v>0</v>
      </c>
      <c r="N99">
        <f t="shared" si="6"/>
        <v>0.17695288110000004</v>
      </c>
      <c r="O99">
        <f t="shared" si="6"/>
        <v>20.195895300347335</v>
      </c>
      <c r="P99" s="77">
        <f t="shared" si="6"/>
        <v>2.3756517732440576</v>
      </c>
      <c r="Q99" s="77">
        <f t="shared" si="6"/>
        <v>0.78039266473653823</v>
      </c>
      <c r="R99" s="80">
        <f t="shared" si="6"/>
        <v>0.35631151012375251</v>
      </c>
      <c r="S99" s="80">
        <f t="shared" si="6"/>
        <v>0</v>
      </c>
      <c r="T99" s="78">
        <f t="shared" si="6"/>
        <v>3.5415050000000012</v>
      </c>
      <c r="U99" s="78">
        <f t="shared" si="6"/>
        <v>1.3053974999999998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0.71236749999999982</v>
      </c>
      <c r="Z99" s="75">
        <f t="shared" si="6"/>
        <v>-0.2475</v>
      </c>
      <c r="AA99" s="117">
        <f t="shared" si="6"/>
        <v>3.7836275000000024</v>
      </c>
      <c r="AB99" s="117">
        <f t="shared" si="6"/>
        <v>-4.0617599999999987</v>
      </c>
      <c r="AC99">
        <f t="shared" si="6"/>
        <v>0.3719456059577802</v>
      </c>
      <c r="AD99">
        <f t="shared" si="6"/>
        <v>31.296614067766278</v>
      </c>
      <c r="AE99">
        <f t="shared" si="6"/>
        <v>1.3415617499999997</v>
      </c>
      <c r="AG99">
        <f t="shared" si="6"/>
        <v>32.638175817766275</v>
      </c>
      <c r="AI99">
        <f t="shared" si="6"/>
        <v>0</v>
      </c>
      <c r="AJ99">
        <f t="shared" si="6"/>
        <v>0</v>
      </c>
      <c r="AK99">
        <f t="shared" si="6"/>
        <v>0.29654750000000002</v>
      </c>
      <c r="AL99">
        <f t="shared" si="6"/>
        <v>-0.82174999999999998</v>
      </c>
      <c r="AM99">
        <f t="shared" si="6"/>
        <v>0</v>
      </c>
      <c r="AN99">
        <f t="shared" si="6"/>
        <v>0</v>
      </c>
      <c r="AO99">
        <f t="shared" si="6"/>
        <v>0.25060250000000001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44941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26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4.6710159999999989</v>
      </c>
      <c r="O3">
        <f>BYPL_ISGS_exbus!BB3</f>
        <v>551.55185774251436</v>
      </c>
      <c r="P3" s="77">
        <v>63.32</v>
      </c>
      <c r="Q3" s="77">
        <v>10.53</v>
      </c>
      <c r="R3" s="80">
        <v>0</v>
      </c>
      <c r="S3" s="80">
        <v>0</v>
      </c>
      <c r="T3" s="78">
        <f>SUMPRODUCT(LTA!F3:AJ3,LTA!F$101:AJ$101,LTA!F$104:AJ$104)</f>
        <v>69.63</v>
      </c>
      <c r="U3" s="78">
        <f>SUMPRODUCT(LTA!F3:AJ3,LTA!F$102:AJ$102,LTA!F$104:AJ$104)</f>
        <v>134.44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-179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11.647043173143512</v>
      </c>
      <c r="AD3">
        <f>SUM(B3:AB3,AI3:AR3)-AC3</f>
        <v>504.2111389683206</v>
      </c>
      <c r="AE3">
        <f>'IDT-1'!C3</f>
        <v>0</v>
      </c>
      <c r="AF3" s="26"/>
      <c r="AG3">
        <f>SUM(AD3:AF3)</f>
        <v>504.2111389683206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26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4.7035199999999993</v>
      </c>
      <c r="O4">
        <f>BYPL_ISGS_exbus!BB4</f>
        <v>543.9408661921151</v>
      </c>
      <c r="P4" s="77">
        <v>68.17</v>
      </c>
      <c r="Q4" s="77">
        <v>10.53</v>
      </c>
      <c r="R4" s="80">
        <v>0</v>
      </c>
      <c r="S4" s="80">
        <v>0</v>
      </c>
      <c r="T4" s="78">
        <f>SUMPRODUCT(LTA!F4:AJ4,LTA!F$101:AJ$101,LTA!F$104:AJ$104)</f>
        <v>69.44</v>
      </c>
      <c r="U4" s="78">
        <f>SUMPRODUCT(LTA!F4:AJ4,LTA!F$102:AJ$102,LTA!F$104:AJ$104)</f>
        <v>134.03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-204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11.884096308365859</v>
      </c>
      <c r="AD4">
        <f t="shared" ref="AD4:AD67" si="1">SUM(B4:AB4,AI4:AR4)-AC4</f>
        <v>470.64559828269887</v>
      </c>
      <c r="AE4">
        <f>'IDT-1'!C4</f>
        <v>0</v>
      </c>
      <c r="AF4" s="26"/>
      <c r="AG4">
        <f t="shared" ref="AG4:AG67" si="2">SUM(AD4:AF4)</f>
        <v>470.64559828269887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26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4.7541879999999992</v>
      </c>
      <c r="O5">
        <f>BYPL_ISGS_exbus!BB5</f>
        <v>544.66379329254801</v>
      </c>
      <c r="P5" s="77">
        <v>29.68</v>
      </c>
      <c r="Q5" s="77">
        <v>10.53</v>
      </c>
      <c r="R5" s="80">
        <v>0</v>
      </c>
      <c r="S5" s="80">
        <v>0</v>
      </c>
      <c r="T5" s="78">
        <f>SUMPRODUCT(LTA!F5:AJ5,LTA!F$101:AJ$101,LTA!F$104:AJ$104)</f>
        <v>68.069999999999993</v>
      </c>
      <c r="U5" s="78">
        <f>SUMPRODUCT(LTA!F5:AJ5,LTA!F$102:AJ$102,LTA!F$104:AJ$104)</f>
        <v>134.51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-234</v>
      </c>
      <c r="AA5" s="117">
        <f>STOA!I5</f>
        <v>0.37</v>
      </c>
      <c r="AB5" s="117">
        <f>-STOA!O5</f>
        <v>-198.05</v>
      </c>
      <c r="AC5">
        <f t="shared" si="0"/>
        <v>11.544359945249669</v>
      </c>
      <c r="AD5">
        <f t="shared" si="1"/>
        <v>432.37892974624816</v>
      </c>
      <c r="AE5">
        <f>'IDT-1'!C5</f>
        <v>0</v>
      </c>
      <c r="AF5" s="26"/>
      <c r="AG5">
        <f t="shared" si="2"/>
        <v>432.37892974624816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26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4.6805759999999994</v>
      </c>
      <c r="O6">
        <f>BYPL_ISGS_exbus!BB6</f>
        <v>549.17746860004274</v>
      </c>
      <c r="P6" s="77">
        <v>29.33</v>
      </c>
      <c r="Q6" s="77">
        <v>10.53</v>
      </c>
      <c r="R6" s="80">
        <v>0</v>
      </c>
      <c r="S6" s="80">
        <v>0</v>
      </c>
      <c r="T6" s="78">
        <f>SUMPRODUCT(LTA!F6:AJ6,LTA!F$101:AJ$101,LTA!F$104:AJ$104)</f>
        <v>67.599999999999994</v>
      </c>
      <c r="U6" s="78">
        <f>SUMPRODUCT(LTA!F6:AJ6,LTA!F$102:AJ$102,LTA!F$104:AJ$104)</f>
        <v>134.31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-204</v>
      </c>
      <c r="AA6" s="117">
        <f>STOA!I6</f>
        <v>0.37</v>
      </c>
      <c r="AB6" s="117">
        <f>-STOA!O6</f>
        <v>-198.05</v>
      </c>
      <c r="AC6">
        <f t="shared" si="0"/>
        <v>11.574456502355625</v>
      </c>
      <c r="AD6">
        <f t="shared" si="1"/>
        <v>435.76889649663713</v>
      </c>
      <c r="AE6">
        <f>'IDT-1'!C6</f>
        <v>0</v>
      </c>
      <c r="AF6" s="26"/>
      <c r="AG6">
        <f t="shared" si="2"/>
        <v>435.76889649663713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26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4.8230199999999988</v>
      </c>
      <c r="O7">
        <f>BYPL_ISGS_exbus!BB7</f>
        <v>556.42613258530901</v>
      </c>
      <c r="P7" s="77">
        <v>29.912589834617716</v>
      </c>
      <c r="Q7" s="77">
        <v>10.53</v>
      </c>
      <c r="R7" s="80">
        <v>0</v>
      </c>
      <c r="S7" s="80">
        <v>0</v>
      </c>
      <c r="T7" s="78">
        <f>SUMPRODUCT(LTA!F7:AJ7,LTA!F$101:AJ$101,LTA!F$104:AJ$104)</f>
        <v>66.260000000000005</v>
      </c>
      <c r="U7" s="78">
        <f>SUMPRODUCT(LTA!F7:AJ7,LTA!F$102:AJ$102,LTA!F$104:AJ$104)</f>
        <v>105.60999999999999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-214</v>
      </c>
      <c r="AA7" s="117">
        <f>STOA!I7</f>
        <v>0.37</v>
      </c>
      <c r="AB7" s="117">
        <f>-STOA!O7</f>
        <v>-198.05</v>
      </c>
      <c r="AC7">
        <f t="shared" si="0"/>
        <v>11.202710492726697</v>
      </c>
      <c r="AD7">
        <f t="shared" si="1"/>
        <v>434.07434032614992</v>
      </c>
      <c r="AE7">
        <f>'IDT-1'!C7</f>
        <v>0</v>
      </c>
      <c r="AF7" s="26"/>
      <c r="AG7">
        <f t="shared" si="2"/>
        <v>434.07434032614992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0</v>
      </c>
      <c r="F8">
        <f>GT_Spot!Q8</f>
        <v>0</v>
      </c>
      <c r="G8">
        <f>PPCL_NG!Q8</f>
        <v>26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4.8966319999999985</v>
      </c>
      <c r="O8">
        <f>BYPL_ISGS_exbus!BB8</f>
        <v>551.32338677101984</v>
      </c>
      <c r="P8" s="77">
        <v>29.912589834617716</v>
      </c>
      <c r="Q8" s="77">
        <v>10.53</v>
      </c>
      <c r="R8" s="80">
        <v>0</v>
      </c>
      <c r="S8" s="80">
        <v>0</v>
      </c>
      <c r="T8" s="78">
        <f>SUMPRODUCT(LTA!F8:AJ8,LTA!F$101:AJ$101,LTA!F$104:AJ$104)</f>
        <v>65</v>
      </c>
      <c r="U8" s="78">
        <f>SUMPRODUCT(LTA!F8:AJ8,LTA!F$102:AJ$102,LTA!F$104:AJ$104)</f>
        <v>81.72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-224</v>
      </c>
      <c r="AA8" s="117">
        <f>STOA!I8</f>
        <v>0.37</v>
      </c>
      <c r="AB8" s="117">
        <f>-STOA!O8</f>
        <v>-198.05</v>
      </c>
      <c r="AC8">
        <f t="shared" si="0"/>
        <v>10.947040391696275</v>
      </c>
      <c r="AD8">
        <f t="shared" si="1"/>
        <v>385.1878085803196</v>
      </c>
      <c r="AE8">
        <f>'IDT-1'!C8</f>
        <v>0</v>
      </c>
      <c r="AF8" s="26"/>
      <c r="AG8">
        <f t="shared" si="2"/>
        <v>385.1878085803196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0</v>
      </c>
      <c r="F9">
        <f>GT_Spot!Q9</f>
        <v>0</v>
      </c>
      <c r="G9">
        <f>PPCL_NG!Q9</f>
        <v>26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4.8507439999999988</v>
      </c>
      <c r="O9">
        <f>BYPL_ISGS_exbus!BB9</f>
        <v>550.96206663529495</v>
      </c>
      <c r="P9" s="77">
        <v>29.912589834617716</v>
      </c>
      <c r="Q9" s="77">
        <v>10.53</v>
      </c>
      <c r="R9" s="80">
        <v>0</v>
      </c>
      <c r="S9" s="80">
        <v>0</v>
      </c>
      <c r="T9" s="78">
        <f>SUMPRODUCT(LTA!F9:AJ9,LTA!F$101:AJ$101,LTA!F$104:AJ$104)</f>
        <v>63.39</v>
      </c>
      <c r="U9" s="78">
        <f>SUMPRODUCT(LTA!F9:AJ9,LTA!F$102:AJ$102,LTA!F$104:AJ$104)</f>
        <v>81.349999999999994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-239</v>
      </c>
      <c r="AA9" s="117">
        <f>STOA!I9</f>
        <v>0.37</v>
      </c>
      <c r="AB9" s="117">
        <f>-STOA!O9</f>
        <v>-198.05</v>
      </c>
      <c r="AC9">
        <f t="shared" si="0"/>
        <v>11.059204872934826</v>
      </c>
      <c r="AD9">
        <f t="shared" si="1"/>
        <v>367.68843596335614</v>
      </c>
      <c r="AE9">
        <f>'IDT-1'!C9</f>
        <v>0</v>
      </c>
      <c r="AF9" s="26"/>
      <c r="AG9">
        <f t="shared" si="2"/>
        <v>367.68843596335614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0</v>
      </c>
      <c r="F10">
        <f>GT_Spot!Q10</f>
        <v>0</v>
      </c>
      <c r="G10">
        <f>PPCL_NG!Q10</f>
        <v>26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4.8182399999999985</v>
      </c>
      <c r="O10">
        <f>BYPL_ISGS_exbus!BB10</f>
        <v>550.96025600900578</v>
      </c>
      <c r="P10" s="77">
        <v>29.912589834617716</v>
      </c>
      <c r="Q10" s="77">
        <v>10.53</v>
      </c>
      <c r="R10" s="80">
        <v>0</v>
      </c>
      <c r="S10" s="80">
        <v>0</v>
      </c>
      <c r="T10" s="78">
        <f>SUMPRODUCT(LTA!F10:AJ10,LTA!F$101:AJ$101,LTA!F$104:AJ$104)</f>
        <v>62.69</v>
      </c>
      <c r="U10" s="78">
        <f>SUMPRODUCT(LTA!F10:AJ10,LTA!F$102:AJ$102,LTA!F$104:AJ$104)</f>
        <v>81.199999999999989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-249</v>
      </c>
      <c r="AA10" s="117">
        <f>STOA!I10</f>
        <v>0.37</v>
      </c>
      <c r="AB10" s="117">
        <f>-STOA!O10</f>
        <v>-198.05</v>
      </c>
      <c r="AC10">
        <f t="shared" si="0"/>
        <v>11.140204179445433</v>
      </c>
      <c r="AD10">
        <f t="shared" si="1"/>
        <v>356.7231220305564</v>
      </c>
      <c r="AE10">
        <f>'IDT-1'!C10</f>
        <v>0</v>
      </c>
      <c r="AF10" s="26"/>
      <c r="AG10">
        <f t="shared" si="2"/>
        <v>356.7231220305564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0</v>
      </c>
      <c r="F11">
        <f>GT_Spot!Q11</f>
        <v>0</v>
      </c>
      <c r="G11">
        <f>PPCL_NG!Q11</f>
        <v>26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4.7446279999999987</v>
      </c>
      <c r="O11">
        <f>BYPL_ISGS_exbus!BB11</f>
        <v>547.4760517325625</v>
      </c>
      <c r="P11" s="77">
        <v>28.167561250108221</v>
      </c>
      <c r="Q11" s="77">
        <v>10.53</v>
      </c>
      <c r="R11" s="80">
        <v>0</v>
      </c>
      <c r="S11" s="80">
        <v>0</v>
      </c>
      <c r="T11" s="78">
        <f>SUMPRODUCT(LTA!F11:AJ11,LTA!F$101:AJ$101,LTA!F$104:AJ$104)</f>
        <v>62.19</v>
      </c>
      <c r="U11" s="78">
        <f>SUMPRODUCT(LTA!F11:AJ11,LTA!F$102:AJ$102,LTA!F$104:AJ$104)</f>
        <v>80.949999999999989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-264</v>
      </c>
      <c r="AA11" s="117">
        <f>STOA!I11</f>
        <v>0.37</v>
      </c>
      <c r="AB11" s="117">
        <f>-STOA!O11</f>
        <v>-198.05</v>
      </c>
      <c r="AC11">
        <f t="shared" si="0"/>
        <v>11.220111057501981</v>
      </c>
      <c r="AD11">
        <f t="shared" si="1"/>
        <v>335.59037029154712</v>
      </c>
      <c r="AE11">
        <f>'IDT-1'!C11</f>
        <v>0</v>
      </c>
      <c r="AF11" s="26"/>
      <c r="AG11">
        <f t="shared" si="2"/>
        <v>335.59037029154712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0</v>
      </c>
      <c r="F12">
        <f>GT_Spot!Q12</f>
        <v>0</v>
      </c>
      <c r="G12">
        <f>PPCL_NG!Q12</f>
        <v>26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4.7952959999999987</v>
      </c>
      <c r="O12">
        <f>BYPL_ISGS_exbus!BB12</f>
        <v>547.48516767761248</v>
      </c>
      <c r="P12" s="77">
        <v>28.167561250108221</v>
      </c>
      <c r="Q12" s="77">
        <v>10.53</v>
      </c>
      <c r="R12" s="80">
        <v>0</v>
      </c>
      <c r="S12" s="80">
        <v>0</v>
      </c>
      <c r="T12" s="78">
        <f>SUMPRODUCT(LTA!F12:AJ12,LTA!F$101:AJ$101,LTA!F$104:AJ$104)</f>
        <v>61.85</v>
      </c>
      <c r="U12" s="78">
        <f>SUMPRODUCT(LTA!F12:AJ12,LTA!F$102:AJ$102,LTA!F$104:AJ$104)</f>
        <v>80.66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-279</v>
      </c>
      <c r="AA12" s="117">
        <f>STOA!I12</f>
        <v>0.37</v>
      </c>
      <c r="AB12" s="117">
        <f>-STOA!O12</f>
        <v>-198.05</v>
      </c>
      <c r="AC12">
        <f t="shared" si="0"/>
        <v>11.432569069051347</v>
      </c>
      <c r="AD12">
        <f t="shared" si="1"/>
        <v>329.38769622504759</v>
      </c>
      <c r="AE12">
        <f>'IDT-1'!C12</f>
        <v>0</v>
      </c>
      <c r="AF12" s="26"/>
      <c r="AG12">
        <f t="shared" si="2"/>
        <v>329.38769622504759</v>
      </c>
      <c r="AI12" s="75">
        <f>PXIL!I12</f>
        <v>0</v>
      </c>
      <c r="AJ12" s="75">
        <f>PXIL!O12</f>
        <v>0</v>
      </c>
      <c r="AK12" s="75">
        <f>RTM_IEX!I12</f>
        <v>9.58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0</v>
      </c>
      <c r="F13">
        <f>GT_Spot!Q13</f>
        <v>0</v>
      </c>
      <c r="G13">
        <f>PPCL_NG!Q13</f>
        <v>26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4.7312439999999993</v>
      </c>
      <c r="O13">
        <f>BYPL_ISGS_exbus!BB13</f>
        <v>544.9349473016556</v>
      </c>
      <c r="P13" s="77">
        <v>28.167561250108221</v>
      </c>
      <c r="Q13" s="77">
        <v>10.53</v>
      </c>
      <c r="R13" s="80">
        <v>0</v>
      </c>
      <c r="S13" s="80">
        <v>0</v>
      </c>
      <c r="T13" s="78">
        <f>SUMPRODUCT(LTA!F13:AJ13,LTA!F$101:AJ$101,LTA!F$104:AJ$104)</f>
        <v>61.28</v>
      </c>
      <c r="U13" s="78">
        <f>SUMPRODUCT(LTA!F13:AJ13,LTA!F$102:AJ$102,LTA!F$104:AJ$104)</f>
        <v>79.87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-284</v>
      </c>
      <c r="AA13" s="117">
        <f>STOA!I13</f>
        <v>0.37</v>
      </c>
      <c r="AB13" s="117">
        <f>-STOA!O13</f>
        <v>-198.05</v>
      </c>
      <c r="AC13">
        <f t="shared" si="0"/>
        <v>11.357682109753906</v>
      </c>
      <c r="AD13">
        <f t="shared" si="1"/>
        <v>310.90831080838819</v>
      </c>
      <c r="AE13">
        <f>'IDT-1'!C13</f>
        <v>0</v>
      </c>
      <c r="AF13" s="26"/>
      <c r="AG13">
        <f t="shared" si="2"/>
        <v>310.90831080838819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0</v>
      </c>
      <c r="F14">
        <f>GT_Spot!Q14</f>
        <v>0</v>
      </c>
      <c r="G14">
        <f>PPCL_NG!Q14</f>
        <v>26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4.5476919999999987</v>
      </c>
      <c r="O14">
        <f>BYPL_ISGS_exbus!BB14</f>
        <v>545.47043031739554</v>
      </c>
      <c r="P14" s="77">
        <v>28.167561250108221</v>
      </c>
      <c r="Q14" s="77">
        <v>10.53</v>
      </c>
      <c r="R14" s="80">
        <v>0</v>
      </c>
      <c r="S14" s="80">
        <v>0</v>
      </c>
      <c r="T14" s="78">
        <f>SUMPRODUCT(LTA!F14:AJ14,LTA!F$101:AJ$101,LTA!F$104:AJ$104)</f>
        <v>60.3</v>
      </c>
      <c r="U14" s="78">
        <f>SUMPRODUCT(LTA!F14:AJ14,LTA!F$102:AJ$102,LTA!F$104:AJ$104)</f>
        <v>93.34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-289</v>
      </c>
      <c r="AA14" s="117">
        <f>STOA!I14</f>
        <v>0.37</v>
      </c>
      <c r="AB14" s="117">
        <f>-STOA!O14</f>
        <v>-198.05</v>
      </c>
      <c r="AC14">
        <f t="shared" si="0"/>
        <v>11.515081740303392</v>
      </c>
      <c r="AD14">
        <f t="shared" si="1"/>
        <v>318.59284219357858</v>
      </c>
      <c r="AE14">
        <f>'IDT-1'!C14</f>
        <v>0</v>
      </c>
      <c r="AF14" s="26"/>
      <c r="AG14">
        <f t="shared" si="2"/>
        <v>318.59284219357858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0</v>
      </c>
      <c r="F15">
        <f>GT_Spot!Q15</f>
        <v>0</v>
      </c>
      <c r="G15">
        <f>PPCL_NG!Q15</f>
        <v>26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4.5840199999999989</v>
      </c>
      <c r="O15">
        <f>BYPL_ISGS_exbus!BB15</f>
        <v>546.49286562188115</v>
      </c>
      <c r="P15" s="77">
        <v>28.167561250108221</v>
      </c>
      <c r="Q15" s="77">
        <v>10.53</v>
      </c>
      <c r="R15" s="80">
        <v>0</v>
      </c>
      <c r="S15" s="80">
        <v>0</v>
      </c>
      <c r="T15" s="78">
        <f>SUMPRODUCT(LTA!F15:AJ15,LTA!F$101:AJ$101,LTA!F$104:AJ$104)</f>
        <v>59.73</v>
      </c>
      <c r="U15" s="78">
        <f>SUMPRODUCT(LTA!F15:AJ15,LTA!F$102:AJ$102,LTA!F$104:AJ$104)</f>
        <v>92.24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-294</v>
      </c>
      <c r="AA15" s="117">
        <f>STOA!I15</f>
        <v>0.37</v>
      </c>
      <c r="AB15" s="117">
        <f>-STOA!O15</f>
        <v>-198.05</v>
      </c>
      <c r="AC15">
        <f t="shared" si="0"/>
        <v>11.554093494993843</v>
      </c>
      <c r="AD15">
        <f t="shared" si="1"/>
        <v>312.94259374337383</v>
      </c>
      <c r="AE15">
        <f>'IDT-1'!C15</f>
        <v>0</v>
      </c>
      <c r="AF15" s="26"/>
      <c r="AG15">
        <f t="shared" si="2"/>
        <v>312.94259374337383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0</v>
      </c>
      <c r="F16">
        <f>GT_Spot!Q16</f>
        <v>0</v>
      </c>
      <c r="G16">
        <f>PPCL_NG!Q16</f>
        <v>26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4.6251279999999992</v>
      </c>
      <c r="O16">
        <f>BYPL_ISGS_exbus!BB16</f>
        <v>546.49140787762099</v>
      </c>
      <c r="P16" s="77">
        <v>28.167561250108221</v>
      </c>
      <c r="Q16" s="77">
        <v>10.53</v>
      </c>
      <c r="R16" s="80">
        <v>0</v>
      </c>
      <c r="S16" s="80">
        <v>0</v>
      </c>
      <c r="T16" s="78">
        <f>SUMPRODUCT(LTA!F16:AJ16,LTA!F$101:AJ$101,LTA!F$104:AJ$104)</f>
        <v>70.02</v>
      </c>
      <c r="U16" s="78">
        <f>SUMPRODUCT(LTA!F16:AJ16,LTA!F$102:AJ$102,LTA!F$104:AJ$104)</f>
        <v>91.47999999999999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-304</v>
      </c>
      <c r="AA16" s="117">
        <f>STOA!I16</f>
        <v>0.37</v>
      </c>
      <c r="AB16" s="117">
        <f>-STOA!O16</f>
        <v>-198.05</v>
      </c>
      <c r="AC16">
        <f t="shared" si="0"/>
        <v>11.727087692466306</v>
      </c>
      <c r="AD16">
        <f t="shared" si="1"/>
        <v>312.33924980164119</v>
      </c>
      <c r="AE16">
        <f>'IDT-1'!C16</f>
        <v>0</v>
      </c>
      <c r="AF16" s="26"/>
      <c r="AG16">
        <f t="shared" si="2"/>
        <v>312.33924980164119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0</v>
      </c>
      <c r="F17">
        <f>GT_Spot!Q17</f>
        <v>0</v>
      </c>
      <c r="G17">
        <f>PPCL_NG!Q17</f>
        <v>26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4.8182399999999985</v>
      </c>
      <c r="O17">
        <f>BYPL_ISGS_exbus!BB17</f>
        <v>546.49286562188115</v>
      </c>
      <c r="P17" s="77">
        <v>28.167561250108221</v>
      </c>
      <c r="Q17" s="77">
        <v>10.53</v>
      </c>
      <c r="R17" s="80">
        <v>0</v>
      </c>
      <c r="S17" s="80">
        <v>0</v>
      </c>
      <c r="T17" s="78">
        <f>SUMPRODUCT(LTA!F17:AJ17,LTA!F$101:AJ$101,LTA!F$104:AJ$104)</f>
        <v>69.7</v>
      </c>
      <c r="U17" s="78">
        <f>SUMPRODUCT(LTA!F17:AJ17,LTA!F$102:AJ$102,LTA!F$104:AJ$104)</f>
        <v>109.04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-314</v>
      </c>
      <c r="AA17" s="117">
        <f>STOA!I17</f>
        <v>0.37</v>
      </c>
      <c r="AB17" s="117">
        <f>-STOA!O17</f>
        <v>-198.05</v>
      </c>
      <c r="AC17">
        <f t="shared" si="0"/>
        <v>11.969293181437749</v>
      </c>
      <c r="AD17">
        <f t="shared" si="1"/>
        <v>319.53161405692993</v>
      </c>
      <c r="AE17">
        <f>'IDT-1'!C17</f>
        <v>0</v>
      </c>
      <c r="AF17" s="26"/>
      <c r="AG17">
        <f t="shared" si="2"/>
        <v>319.53161405692993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0</v>
      </c>
      <c r="F18">
        <f>GT_Spot!Q18</f>
        <v>0</v>
      </c>
      <c r="G18">
        <f>PPCL_NG!Q18</f>
        <v>26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4.6671919999999991</v>
      </c>
      <c r="O18">
        <f>BYPL_ISGS_exbus!BB18</f>
        <v>546.49140787762099</v>
      </c>
      <c r="P18" s="77">
        <v>28.167561250108221</v>
      </c>
      <c r="Q18" s="77">
        <v>10.53</v>
      </c>
      <c r="R18" s="80">
        <v>0</v>
      </c>
      <c r="S18" s="80">
        <v>0</v>
      </c>
      <c r="T18" s="78">
        <f>SUMPRODUCT(LTA!F18:AJ18,LTA!F$101:AJ$101,LTA!F$104:AJ$104)</f>
        <v>68.88</v>
      </c>
      <c r="U18" s="78">
        <f>SUMPRODUCT(LTA!F18:AJ18,LTA!F$102:AJ$102,LTA!F$104:AJ$104)</f>
        <v>132.41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-324</v>
      </c>
      <c r="AA18" s="117">
        <f>STOA!I18</f>
        <v>0.37</v>
      </c>
      <c r="AB18" s="117">
        <f>-STOA!O18</f>
        <v>-198.05</v>
      </c>
      <c r="AC18">
        <f t="shared" si="0"/>
        <v>12.255172406110212</v>
      </c>
      <c r="AD18">
        <f t="shared" si="1"/>
        <v>331.64322908799721</v>
      </c>
      <c r="AE18">
        <f>'IDT-1'!C18</f>
        <v>0</v>
      </c>
      <c r="AF18" s="26"/>
      <c r="AG18">
        <f t="shared" si="2"/>
        <v>331.64322908799721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6.8062036412677003</v>
      </c>
      <c r="F19">
        <f>GT_Spot!Q19</f>
        <v>0</v>
      </c>
      <c r="G19">
        <f>PPCL_NG!Q19</f>
        <v>26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4.7360239999999987</v>
      </c>
      <c r="O19">
        <f>BYPL_ISGS_exbus!BB19</f>
        <v>545.66011150813006</v>
      </c>
      <c r="P19" s="77">
        <v>28.167561250108221</v>
      </c>
      <c r="Q19" s="77">
        <v>10.53</v>
      </c>
      <c r="R19" s="80">
        <v>0</v>
      </c>
      <c r="S19" s="80">
        <v>0</v>
      </c>
      <c r="T19" s="78">
        <f>SUMPRODUCT(LTA!F19:AJ19,LTA!F$101:AJ$101,LTA!F$104:AJ$104)</f>
        <v>68.64</v>
      </c>
      <c r="U19" s="78">
        <f>SUMPRODUCT(LTA!F19:AJ19,LTA!F$102:AJ$102,LTA!F$104:AJ$104)</f>
        <v>132.33000000000001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-319</v>
      </c>
      <c r="AA19" s="117">
        <f>STOA!I19</f>
        <v>0.37</v>
      </c>
      <c r="AB19" s="117">
        <f>-STOA!O19</f>
        <v>-198.05</v>
      </c>
      <c r="AC19">
        <f t="shared" si="0"/>
        <v>12.323297566746238</v>
      </c>
      <c r="AD19">
        <f t="shared" si="1"/>
        <v>335.29884319913799</v>
      </c>
      <c r="AE19">
        <f>'IDT-1'!C19</f>
        <v>0</v>
      </c>
      <c r="AF19" s="26"/>
      <c r="AG19">
        <f t="shared" si="2"/>
        <v>335.29884319913799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6.8062036412677003</v>
      </c>
      <c r="F20">
        <f>GT_Spot!Q20</f>
        <v>0</v>
      </c>
      <c r="G20">
        <f>PPCL_NG!Q20</f>
        <v>26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4.4692999999999987</v>
      </c>
      <c r="O20">
        <f>BYPL_ISGS_exbus!BB20</f>
        <v>542.00116290013875</v>
      </c>
      <c r="P20" s="77">
        <v>28.167561250108221</v>
      </c>
      <c r="Q20" s="77">
        <v>10.53</v>
      </c>
      <c r="R20" s="80">
        <v>0</v>
      </c>
      <c r="S20" s="80">
        <v>0</v>
      </c>
      <c r="T20" s="78">
        <f>SUMPRODUCT(LTA!F20:AJ20,LTA!F$101:AJ$101,LTA!F$104:AJ$104)</f>
        <v>67.5</v>
      </c>
      <c r="U20" s="78">
        <f>SUMPRODUCT(LTA!F20:AJ20,LTA!F$102:AJ$102,LTA!F$104:AJ$104)</f>
        <v>132.02000000000001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-314</v>
      </c>
      <c r="AA20" s="117">
        <f>STOA!I20</f>
        <v>0.37</v>
      </c>
      <c r="AB20" s="117">
        <f>-STOA!O20</f>
        <v>-198.05</v>
      </c>
      <c r="AC20">
        <f t="shared" si="0"/>
        <v>12.196088500096158</v>
      </c>
      <c r="AD20">
        <f t="shared" si="1"/>
        <v>339.05037965779678</v>
      </c>
      <c r="AE20">
        <f>'IDT-1'!C20</f>
        <v>0</v>
      </c>
      <c r="AF20" s="26"/>
      <c r="AG20">
        <f t="shared" si="2"/>
        <v>339.05037965779678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6.8062036412677003</v>
      </c>
      <c r="F21">
        <f>GT_Spot!Q21</f>
        <v>0</v>
      </c>
      <c r="G21">
        <f>PPCL_NG!Q21</f>
        <v>26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4.4692999999999987</v>
      </c>
      <c r="O21">
        <f>BYPL_ISGS_exbus!BB21</f>
        <v>542.01242212234558</v>
      </c>
      <c r="P21" s="77">
        <v>28.167561250108221</v>
      </c>
      <c r="Q21" s="77">
        <v>10.53</v>
      </c>
      <c r="R21" s="80">
        <v>0</v>
      </c>
      <c r="S21" s="80">
        <v>0</v>
      </c>
      <c r="T21" s="78">
        <f>SUMPRODUCT(LTA!F21:AJ21,LTA!F$101:AJ$101,LTA!F$104:AJ$104)</f>
        <v>66.489999999999995</v>
      </c>
      <c r="U21" s="78">
        <f>SUMPRODUCT(LTA!F21:AJ21,LTA!F$102:AJ$102,LTA!F$104:AJ$104)</f>
        <v>131.12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-317.60000000000002</v>
      </c>
      <c r="AA21" s="117">
        <f>STOA!I21</f>
        <v>0.37</v>
      </c>
      <c r="AB21" s="117">
        <f>-STOA!O21</f>
        <v>-198.05</v>
      </c>
      <c r="AC21">
        <f t="shared" si="0"/>
        <v>12.184706457764896</v>
      </c>
      <c r="AD21">
        <f t="shared" si="1"/>
        <v>336.56302092233489</v>
      </c>
      <c r="AE21">
        <f>'IDT-1'!C21</f>
        <v>0</v>
      </c>
      <c r="AF21" s="26"/>
      <c r="AG21">
        <f t="shared" si="2"/>
        <v>336.56302092233489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6.1576895306859196</v>
      </c>
      <c r="F22">
        <f>GT_Spot!Q22</f>
        <v>0</v>
      </c>
      <c r="G22">
        <f>PPCL_NG!Q22</f>
        <v>26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4.3230319999999995</v>
      </c>
      <c r="O22">
        <f>BYPL_ISGS_exbus!BB22</f>
        <v>587.03676469221148</v>
      </c>
      <c r="P22" s="77">
        <v>63.27</v>
      </c>
      <c r="Q22" s="77">
        <v>21.93</v>
      </c>
      <c r="R22" s="80">
        <v>0</v>
      </c>
      <c r="S22" s="80">
        <v>0</v>
      </c>
      <c r="T22" s="78">
        <f>SUMPRODUCT(LTA!F22:AJ22,LTA!F$101:AJ$101,LTA!F$104:AJ$104)</f>
        <v>70.02</v>
      </c>
      <c r="U22" s="78">
        <f>SUMPRODUCT(LTA!F22:AJ22,LTA!F$102:AJ$102,LTA!F$104:AJ$104)</f>
        <v>133.39000000000001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-387.5</v>
      </c>
      <c r="AA22" s="117">
        <f>STOA!I22</f>
        <v>0.37</v>
      </c>
      <c r="AB22" s="117">
        <f>-STOA!O22</f>
        <v>-198.05</v>
      </c>
      <c r="AC22">
        <f t="shared" si="0"/>
        <v>13.645597449382965</v>
      </c>
      <c r="AD22">
        <f t="shared" si="1"/>
        <v>360.69188877351434</v>
      </c>
      <c r="AE22">
        <f>'IDT-1'!C22</f>
        <v>0</v>
      </c>
      <c r="AF22" s="26"/>
      <c r="AG22">
        <f t="shared" si="2"/>
        <v>360.69188877351434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6.1576895306859196</v>
      </c>
      <c r="F23">
        <f>GT_Spot!Q23</f>
        <v>0</v>
      </c>
      <c r="G23">
        <f>PPCL_NG!Q23</f>
        <v>26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3.6117679999999992</v>
      </c>
      <c r="O23">
        <f>BYPL_ISGS_exbus!BB23</f>
        <v>595.41664787588513</v>
      </c>
      <c r="P23" s="77">
        <v>65.273356646952948</v>
      </c>
      <c r="Q23" s="77">
        <v>21.930000000000003</v>
      </c>
      <c r="R23" s="80">
        <v>0</v>
      </c>
      <c r="S23" s="80">
        <v>0</v>
      </c>
      <c r="T23" s="78">
        <f>SUMPRODUCT(LTA!F23:AJ23,LTA!F$101:AJ$101,LTA!F$104:AJ$104)</f>
        <v>69.849999999999994</v>
      </c>
      <c r="U23" s="78">
        <f>SUMPRODUCT(LTA!F23:AJ23,LTA!F$102:AJ$102,LTA!F$104:AJ$104)</f>
        <v>133.12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-381</v>
      </c>
      <c r="AA23" s="117">
        <f>STOA!I23</f>
        <v>0.37</v>
      </c>
      <c r="AB23" s="117">
        <f>-STOA!O23</f>
        <v>-198.05</v>
      </c>
      <c r="AC23">
        <f t="shared" si="0"/>
        <v>13.891084195853093</v>
      </c>
      <c r="AD23">
        <f t="shared" si="1"/>
        <v>351.17837785767091</v>
      </c>
      <c r="AE23">
        <f>'IDT-1'!C23</f>
        <v>0</v>
      </c>
      <c r="AF23" s="26"/>
      <c r="AG23">
        <f t="shared" si="2"/>
        <v>351.17837785767091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6.1576895306859196</v>
      </c>
      <c r="F24">
        <f>GT_Spot!Q24</f>
        <v>0</v>
      </c>
      <c r="G24">
        <f>PPCL_NG!Q24</f>
        <v>26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3.171052</v>
      </c>
      <c r="O24">
        <f>BYPL_ISGS_exbus!BB24</f>
        <v>640.20230890996015</v>
      </c>
      <c r="P24" s="77">
        <v>65.273356646952948</v>
      </c>
      <c r="Q24" s="77">
        <v>21.930000000000003</v>
      </c>
      <c r="R24" s="80">
        <v>0</v>
      </c>
      <c r="S24" s="80">
        <v>0</v>
      </c>
      <c r="T24" s="78">
        <f>SUMPRODUCT(LTA!F24:AJ24,LTA!F$101:AJ$101,LTA!F$104:AJ$104)</f>
        <v>69.540000000000006</v>
      </c>
      <c r="U24" s="78">
        <f>SUMPRODUCT(LTA!F24:AJ24,LTA!F$102:AJ$102,LTA!F$104:AJ$104)</f>
        <v>132.93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-392</v>
      </c>
      <c r="AA24" s="117">
        <f>STOA!I24</f>
        <v>0.37</v>
      </c>
      <c r="AB24" s="117">
        <f>-STOA!O24</f>
        <v>-198.05</v>
      </c>
      <c r="AC24">
        <f t="shared" si="0"/>
        <v>14.489994772685641</v>
      </c>
      <c r="AD24">
        <f t="shared" si="1"/>
        <v>370.4244123149133</v>
      </c>
      <c r="AE24">
        <f>'IDT-1'!C24</f>
        <v>0</v>
      </c>
      <c r="AF24" s="26"/>
      <c r="AG24">
        <f t="shared" si="2"/>
        <v>370.4244123149133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6.1576895306859196</v>
      </c>
      <c r="F25">
        <f>GT_Spot!Q25</f>
        <v>0</v>
      </c>
      <c r="G25">
        <f>PPCL_NG!Q25</f>
        <v>26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2.8221119999999993</v>
      </c>
      <c r="O25">
        <f>BYPL_ISGS_exbus!BB25</f>
        <v>597.6767595463931</v>
      </c>
      <c r="P25" s="77">
        <v>65.273356646952948</v>
      </c>
      <c r="Q25" s="77">
        <v>21.930000000000003</v>
      </c>
      <c r="R25" s="80">
        <v>0</v>
      </c>
      <c r="S25" s="80">
        <v>0</v>
      </c>
      <c r="T25" s="78">
        <f>SUMPRODUCT(LTA!F25:AJ25,LTA!F$101:AJ$101,LTA!F$104:AJ$104)</f>
        <v>69.3</v>
      </c>
      <c r="U25" s="78">
        <f>SUMPRODUCT(LTA!F25:AJ25,LTA!F$102:AJ$102,LTA!F$104:AJ$104)</f>
        <v>132.63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-357</v>
      </c>
      <c r="AA25" s="117">
        <f>STOA!I25</f>
        <v>0.37</v>
      </c>
      <c r="AB25" s="117">
        <f>-STOA!O25</f>
        <v>-198.05</v>
      </c>
      <c r="AC25">
        <f t="shared" si="0"/>
        <v>13.459843957165994</v>
      </c>
      <c r="AD25">
        <f t="shared" si="1"/>
        <v>401.04007376686582</v>
      </c>
      <c r="AE25">
        <f>'IDT-1'!C25</f>
        <v>0</v>
      </c>
      <c r="AF25" s="26"/>
      <c r="AG25">
        <f t="shared" si="2"/>
        <v>401.04007376686582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6.1576895306859196</v>
      </c>
      <c r="F26">
        <f>GT_Spot!Q26</f>
        <v>0</v>
      </c>
      <c r="G26">
        <f>PPCL_NG!Q26</f>
        <v>26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2.0745199999999993</v>
      </c>
      <c r="O26">
        <f>BYPL_ISGS_exbus!BB26</f>
        <v>588.58640902394018</v>
      </c>
      <c r="P26" s="77">
        <v>65.273356646952948</v>
      </c>
      <c r="Q26" s="77">
        <v>21.932539664157499</v>
      </c>
      <c r="R26" s="80">
        <v>0</v>
      </c>
      <c r="S26" s="80">
        <v>0</v>
      </c>
      <c r="T26" s="78">
        <f>SUMPRODUCT(LTA!F26:AJ26,LTA!F$101:AJ$101,LTA!F$104:AJ$104)</f>
        <v>51.88</v>
      </c>
      <c r="U26" s="78">
        <f>SUMPRODUCT(LTA!F26:AJ26,LTA!F$102:AJ$102,LTA!F$104:AJ$104)</f>
        <v>132.24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-332</v>
      </c>
      <c r="AA26" s="117">
        <f>STOA!I26</f>
        <v>0.37</v>
      </c>
      <c r="AB26" s="117">
        <f>-STOA!O26</f>
        <v>-198.05</v>
      </c>
      <c r="AC26">
        <f t="shared" si="0"/>
        <v>12.99461122395811</v>
      </c>
      <c r="AD26">
        <f t="shared" si="1"/>
        <v>398.85990364177849</v>
      </c>
      <c r="AE26">
        <f>'IDT-1'!C26</f>
        <v>0</v>
      </c>
      <c r="AF26" s="26"/>
      <c r="AG26">
        <f t="shared" si="2"/>
        <v>398.85990364177849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6.1576895306859196</v>
      </c>
      <c r="F27">
        <f>GT_Spot!Q27</f>
        <v>0</v>
      </c>
      <c r="G27">
        <f>PPCL_NG!Q27</f>
        <v>26</v>
      </c>
      <c r="H27">
        <f>PPCL_Spot!Q27</f>
        <v>0</v>
      </c>
      <c r="I27">
        <f>Bawana_NG!Q27</f>
        <v>47.39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1.4359119999999996</v>
      </c>
      <c r="O27">
        <f>BYPL_ISGS_exbus!BB27</f>
        <v>627.44065229874366</v>
      </c>
      <c r="P27" s="77">
        <v>65.27</v>
      </c>
      <c r="Q27" s="77">
        <v>21.932539664157499</v>
      </c>
      <c r="R27" s="80">
        <v>0</v>
      </c>
      <c r="S27" s="80">
        <v>0</v>
      </c>
      <c r="T27" s="78">
        <f>SUMPRODUCT(LTA!F27:AJ27,LTA!F$101:AJ$101,LTA!F$104:AJ$104)</f>
        <v>50.84</v>
      </c>
      <c r="U27" s="78">
        <f>SUMPRODUCT(LTA!F27:AJ27,LTA!F$102:AJ$102,LTA!F$104:AJ$104)</f>
        <v>131.95000000000002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-237</v>
      </c>
      <c r="AA27" s="117">
        <f>STOA!I27</f>
        <v>0.37</v>
      </c>
      <c r="AB27" s="117">
        <f>-STOA!O27</f>
        <v>-270.95000000000005</v>
      </c>
      <c r="AC27">
        <f t="shared" si="0"/>
        <v>13.12296865764268</v>
      </c>
      <c r="AD27">
        <f t="shared" si="1"/>
        <v>457.71382483594437</v>
      </c>
      <c r="AE27">
        <f>'IDT-1'!C27</f>
        <v>0</v>
      </c>
      <c r="AF27" s="26"/>
      <c r="AG27">
        <f t="shared" si="2"/>
        <v>457.71382483594437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6.1576895306859196</v>
      </c>
      <c r="F28">
        <f>GT_Spot!Q28</f>
        <v>0</v>
      </c>
      <c r="G28">
        <f>PPCL_NG!Q28</f>
        <v>26</v>
      </c>
      <c r="H28">
        <f>PPCL_Spot!Q28</f>
        <v>0</v>
      </c>
      <c r="I28">
        <f>Bawana_NG!Q28</f>
        <v>47.39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1.7074159999999998</v>
      </c>
      <c r="O28">
        <f>BYPL_ISGS_exbus!BB28</f>
        <v>669.57957608136678</v>
      </c>
      <c r="P28" s="77">
        <v>65.27</v>
      </c>
      <c r="Q28" s="77">
        <v>21.932539664157499</v>
      </c>
      <c r="R28" s="80">
        <v>0.08</v>
      </c>
      <c r="S28" s="80">
        <v>0</v>
      </c>
      <c r="T28" s="78">
        <f>SUMPRODUCT(LTA!F28:AJ28,LTA!F$101:AJ$101,LTA!F$104:AJ$104)</f>
        <v>49.51</v>
      </c>
      <c r="U28" s="78">
        <f>SUMPRODUCT(LTA!F28:AJ28,LTA!F$102:AJ$102,LTA!F$104:AJ$104)</f>
        <v>131.66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-215</v>
      </c>
      <c r="AA28" s="117">
        <f>STOA!I28</f>
        <v>0.37</v>
      </c>
      <c r="AB28" s="117">
        <f>-STOA!O28</f>
        <v>-270.95000000000005</v>
      </c>
      <c r="AC28">
        <f t="shared" si="0"/>
        <v>13.287309616641465</v>
      </c>
      <c r="AD28">
        <f t="shared" si="1"/>
        <v>520.4199116595687</v>
      </c>
      <c r="AE28">
        <f>'IDT-1'!C28</f>
        <v>-24.555</v>
      </c>
      <c r="AF28" s="26"/>
      <c r="AG28">
        <f t="shared" si="2"/>
        <v>495.86491165956869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6.1576895306859196</v>
      </c>
      <c r="F29">
        <f>GT_Spot!Q29</f>
        <v>0</v>
      </c>
      <c r="G29">
        <f>PPCL_NG!Q29</f>
        <v>26</v>
      </c>
      <c r="H29">
        <f>PPCL_Spot!Q29</f>
        <v>0</v>
      </c>
      <c r="I29">
        <f>Bawana_NG!Q29</f>
        <v>47.39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2.2303479999999998</v>
      </c>
      <c r="O29">
        <f>BYPL_ISGS_exbus!BB29</f>
        <v>741.40750732466836</v>
      </c>
      <c r="P29" s="77">
        <v>65.27</v>
      </c>
      <c r="Q29" s="77">
        <v>21.932539664157499</v>
      </c>
      <c r="R29" s="80">
        <v>0.42</v>
      </c>
      <c r="S29" s="80">
        <v>0</v>
      </c>
      <c r="T29" s="78">
        <f>SUMPRODUCT(LTA!F29:AJ29,LTA!F$101:AJ$101,LTA!F$104:AJ$104)</f>
        <v>48.18</v>
      </c>
      <c r="U29" s="78">
        <f>SUMPRODUCT(LTA!F29:AJ29,LTA!F$102:AJ$102,LTA!F$104:AJ$104)</f>
        <v>130.77000000000001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-160</v>
      </c>
      <c r="AA29" s="117">
        <f>STOA!I29</f>
        <v>0.37</v>
      </c>
      <c r="AB29" s="117">
        <f>-STOA!O29</f>
        <v>-270.95000000000005</v>
      </c>
      <c r="AC29">
        <f t="shared" si="0"/>
        <v>14.040625126015447</v>
      </c>
      <c r="AD29">
        <f t="shared" si="1"/>
        <v>575.1374593934961</v>
      </c>
      <c r="AE29">
        <f>'IDT-1'!C29</f>
        <v>-52.073999999999998</v>
      </c>
      <c r="AF29" s="26"/>
      <c r="AG29">
        <f t="shared" si="2"/>
        <v>523.06345939349615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6.1576895306859196</v>
      </c>
      <c r="F30">
        <f>GT_Spot!Q30</f>
        <v>0</v>
      </c>
      <c r="G30">
        <f>PPCL_NG!Q30</f>
        <v>26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2.9043279999999996</v>
      </c>
      <c r="O30">
        <f>BYPL_ISGS_exbus!BB30</f>
        <v>771.17258794574445</v>
      </c>
      <c r="P30" s="77">
        <v>65.27</v>
      </c>
      <c r="Q30" s="77">
        <v>21.932539664157499</v>
      </c>
      <c r="R30" s="80">
        <v>2.81</v>
      </c>
      <c r="S30" s="80">
        <v>0</v>
      </c>
      <c r="T30" s="78">
        <f>SUMPRODUCT(LTA!F30:AJ30,LTA!F$101:AJ$101,LTA!F$104:AJ$104)</f>
        <v>48.510000000000005</v>
      </c>
      <c r="U30" s="78">
        <f>SUMPRODUCT(LTA!F30:AJ30,LTA!F$102:AJ$102,LTA!F$104:AJ$104)</f>
        <v>130.43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-130</v>
      </c>
      <c r="AA30" s="117">
        <f>STOA!I30</f>
        <v>0.37</v>
      </c>
      <c r="AB30" s="117">
        <f>-STOA!O30</f>
        <v>-270.95000000000005</v>
      </c>
      <c r="AC30">
        <f t="shared" si="0"/>
        <v>14.263228946647988</v>
      </c>
      <c r="AD30">
        <f t="shared" si="1"/>
        <v>630.34391619393966</v>
      </c>
      <c r="AE30">
        <f>'IDT-1'!C30</f>
        <v>-60.963999999999999</v>
      </c>
      <c r="AF30" s="26"/>
      <c r="AG30">
        <f t="shared" si="2"/>
        <v>569.37991619393961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8.5316552667578662</v>
      </c>
      <c r="F31">
        <f>GT_Spot!Q31</f>
        <v>0</v>
      </c>
      <c r="G31">
        <f>PPCL_NG!Q31</f>
        <v>26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3.2580479999999996</v>
      </c>
      <c r="O31">
        <f>BYPL_ISGS_exbus!BB31</f>
        <v>788.40363303034439</v>
      </c>
      <c r="P31" s="77">
        <v>65.27</v>
      </c>
      <c r="Q31" s="77">
        <v>21.932539664157499</v>
      </c>
      <c r="R31" s="80">
        <v>9.7900000000000009</v>
      </c>
      <c r="S31" s="80">
        <v>0</v>
      </c>
      <c r="T31" s="78">
        <f>SUMPRODUCT(LTA!F31:AJ31,LTA!F$101:AJ$101,LTA!F$104:AJ$104)</f>
        <v>36.25</v>
      </c>
      <c r="U31" s="78">
        <f>SUMPRODUCT(LTA!F31:AJ31,LTA!F$102:AJ$102,LTA!F$104:AJ$104)</f>
        <v>112.71000000000001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-150</v>
      </c>
      <c r="AA31" s="117">
        <f>STOA!I31</f>
        <v>0.37</v>
      </c>
      <c r="AB31" s="117">
        <f>-STOA!O31</f>
        <v>-270.95000000000005</v>
      </c>
      <c r="AC31">
        <f t="shared" si="0"/>
        <v>14.511687731057956</v>
      </c>
      <c r="AD31">
        <f t="shared" si="1"/>
        <v>596.0541882302017</v>
      </c>
      <c r="AE31">
        <f>'IDT-1'!C31</f>
        <v>-18.204999999999998</v>
      </c>
      <c r="AF31" s="26"/>
      <c r="AG31">
        <f t="shared" si="2"/>
        <v>577.84918823020166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-96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19.61</v>
      </c>
      <c r="F32">
        <f>GT_Spot!Q32</f>
        <v>0</v>
      </c>
      <c r="G32">
        <f>PPCL_NG!Q32</f>
        <v>26</v>
      </c>
      <c r="H32">
        <f>PPCL_Spot!Q32</f>
        <v>0</v>
      </c>
      <c r="I32">
        <f>Bawana_NG!Q32</f>
        <v>54.999999999999993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3.212159999999999</v>
      </c>
      <c r="O32">
        <f>BYPL_ISGS_exbus!BB32</f>
        <v>792.55669872018791</v>
      </c>
      <c r="P32" s="77">
        <v>65.27</v>
      </c>
      <c r="Q32" s="77">
        <v>21.932539664157499</v>
      </c>
      <c r="R32" s="80">
        <v>17.555968778696048</v>
      </c>
      <c r="S32" s="80">
        <v>0</v>
      </c>
      <c r="T32" s="78">
        <f>SUMPRODUCT(LTA!F32:AJ32,LTA!F$101:AJ$101,LTA!F$104:AJ$104)</f>
        <v>33.22</v>
      </c>
      <c r="U32" s="78">
        <f>SUMPRODUCT(LTA!F32:AJ32,LTA!F$102:AJ$102,LTA!F$104:AJ$104)</f>
        <v>111.88000000000001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-110</v>
      </c>
      <c r="AA32" s="117">
        <f>STOA!I32</f>
        <v>0.97</v>
      </c>
      <c r="AB32" s="117">
        <f>-STOA!O32</f>
        <v>-270.95000000000005</v>
      </c>
      <c r="AC32">
        <f t="shared" si="0"/>
        <v>14.294335242657043</v>
      </c>
      <c r="AD32">
        <f t="shared" si="1"/>
        <v>659.96303192038431</v>
      </c>
      <c r="AE32">
        <f>'IDT-1'!C32</f>
        <v>-20.745000000000001</v>
      </c>
      <c r="AF32" s="26"/>
      <c r="AG32">
        <f t="shared" si="2"/>
        <v>639.21803192038431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-92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8.5342564386596518</v>
      </c>
      <c r="F33">
        <f>GT_Spot!Q33</f>
        <v>0</v>
      </c>
      <c r="G33">
        <f>PPCL_NG!Q33</f>
        <v>26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3.3546039999999993</v>
      </c>
      <c r="O33">
        <f>BYPL_ISGS_exbus!BB33</f>
        <v>795.01036399613611</v>
      </c>
      <c r="P33" s="77">
        <v>65.27</v>
      </c>
      <c r="Q33" s="77">
        <v>21.932539664157499</v>
      </c>
      <c r="R33" s="80">
        <v>17.900000000000002</v>
      </c>
      <c r="S33" s="80">
        <v>0</v>
      </c>
      <c r="T33" s="78">
        <f>SUMPRODUCT(LTA!F33:AJ33,LTA!F$101:AJ$101,LTA!F$104:AJ$104)</f>
        <v>32.800000000000004</v>
      </c>
      <c r="U33" s="78">
        <f>SUMPRODUCT(LTA!F33:AJ33,LTA!F$102:AJ$102,LTA!F$104:AJ$104)</f>
        <v>111.04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-60</v>
      </c>
      <c r="AA33" s="117">
        <f>STOA!I33</f>
        <v>1.5699999999999998</v>
      </c>
      <c r="AB33" s="117">
        <f>-STOA!O33</f>
        <v>-270.95000000000005</v>
      </c>
      <c r="AC33">
        <f t="shared" si="0"/>
        <v>13.284730545862557</v>
      </c>
      <c r="AD33">
        <f t="shared" si="1"/>
        <v>757.17703355309061</v>
      </c>
      <c r="AE33">
        <f>'IDT-1'!C33</f>
        <v>-34.292000000000002</v>
      </c>
      <c r="AF33" s="26"/>
      <c r="AG33">
        <f t="shared" si="2"/>
        <v>722.88503355309058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19.61</v>
      </c>
      <c r="F34">
        <f>GT_Spot!Q34</f>
        <v>0</v>
      </c>
      <c r="G34">
        <f>PPCL_NG!Q34</f>
        <v>26</v>
      </c>
      <c r="H34">
        <f>PPCL_Spot!Q34</f>
        <v>0</v>
      </c>
      <c r="I34">
        <f>Bawana_NG!Q34</f>
        <v>54.999999999999993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3.5467599999999995</v>
      </c>
      <c r="O34">
        <f>BYPL_ISGS_exbus!BB34</f>
        <v>784.49677209513152</v>
      </c>
      <c r="P34" s="77">
        <v>65.27</v>
      </c>
      <c r="Q34" s="77">
        <v>21.932539664157499</v>
      </c>
      <c r="R34" s="80">
        <v>17.900000000000002</v>
      </c>
      <c r="S34" s="80">
        <v>0</v>
      </c>
      <c r="T34" s="78">
        <f>SUMPRODUCT(LTA!F34:AJ34,LTA!F$101:AJ$101,LTA!F$104:AJ$104)</f>
        <v>40.86</v>
      </c>
      <c r="U34" s="78">
        <f>SUMPRODUCT(LTA!F34:AJ34,LTA!F$102:AJ$102,LTA!F$104:AJ$104)</f>
        <v>110.71000000000001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3.37</v>
      </c>
      <c r="AB34" s="117">
        <f>-STOA!O34</f>
        <v>-270.95000000000005</v>
      </c>
      <c r="AC34">
        <f t="shared" si="0"/>
        <v>12.789276036808619</v>
      </c>
      <c r="AD34">
        <f t="shared" si="1"/>
        <v>833.95679572248014</v>
      </c>
      <c r="AE34">
        <f>'IDT-1'!C34</f>
        <v>-50</v>
      </c>
      <c r="AF34" s="26"/>
      <c r="AG34">
        <f t="shared" si="2"/>
        <v>783.95679572248014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-31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19.61</v>
      </c>
      <c r="F35">
        <f>GT_Spot!Q35</f>
        <v>0</v>
      </c>
      <c r="G35">
        <f>PPCL_NG!Q35</f>
        <v>26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4.0429239999999993</v>
      </c>
      <c r="O35">
        <f>BYPL_ISGS_exbus!BB35</f>
        <v>782.51449363279733</v>
      </c>
      <c r="P35" s="77">
        <v>65.27</v>
      </c>
      <c r="Q35" s="77">
        <v>21.932539664157499</v>
      </c>
      <c r="R35" s="80">
        <v>16.850000000000005</v>
      </c>
      <c r="S35" s="80">
        <v>0</v>
      </c>
      <c r="T35" s="78">
        <f>SUMPRODUCT(LTA!F35:AJ35,LTA!F$101:AJ$101,LTA!F$104:AJ$104)</f>
        <v>48.19</v>
      </c>
      <c r="U35" s="78">
        <f>SUMPRODUCT(LTA!F35:AJ35,LTA!F$102:AJ$102,LTA!F$104:AJ$104)</f>
        <v>109.88000000000001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6.16</v>
      </c>
      <c r="AB35" s="117">
        <f>-STOA!O35</f>
        <v>-270.95000000000005</v>
      </c>
      <c r="AC35">
        <f t="shared" si="0"/>
        <v>12.848710229540082</v>
      </c>
      <c r="AD35">
        <f t="shared" si="1"/>
        <v>840.65124706741494</v>
      </c>
      <c r="AE35">
        <f>'IDT-1'!C35</f>
        <v>-25</v>
      </c>
      <c r="AF35" s="26"/>
      <c r="AG35">
        <f t="shared" si="2"/>
        <v>815.65124706741494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-31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19.61</v>
      </c>
      <c r="F36">
        <f>GT_Spot!Q36</f>
        <v>0</v>
      </c>
      <c r="G36">
        <f>PPCL_NG!Q36</f>
        <v>26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4.2494199999999998</v>
      </c>
      <c r="O36">
        <f>BYPL_ISGS_exbus!BB36</f>
        <v>774.56235477001894</v>
      </c>
      <c r="P36" s="77">
        <v>65.27</v>
      </c>
      <c r="Q36" s="77">
        <v>21.932539664157499</v>
      </c>
      <c r="R36" s="80">
        <v>16.850000000000005</v>
      </c>
      <c r="S36" s="80">
        <v>0</v>
      </c>
      <c r="T36" s="78">
        <f>SUMPRODUCT(LTA!F36:AJ36,LTA!F$101:AJ$101,LTA!F$104:AJ$104)</f>
        <v>62.230000000000004</v>
      </c>
      <c r="U36" s="78">
        <f>SUMPRODUCT(LTA!F36:AJ36,LTA!F$102:AJ$102,LTA!F$104:AJ$104)</f>
        <v>109.21000000000001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10.96</v>
      </c>
      <c r="AB36" s="117">
        <f>-STOA!O36</f>
        <v>-270.95000000000005</v>
      </c>
      <c r="AC36">
        <f t="shared" si="0"/>
        <v>12.887175807214458</v>
      </c>
      <c r="AD36">
        <f t="shared" si="1"/>
        <v>857.03713862696202</v>
      </c>
      <c r="AE36">
        <f>'IDT-1'!C36</f>
        <v>-15</v>
      </c>
      <c r="AF36" s="26"/>
      <c r="AG36">
        <f t="shared" si="2"/>
        <v>842.03713862696202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19.61</v>
      </c>
      <c r="F37">
        <f>GT_Spot!Q37</f>
        <v>0</v>
      </c>
      <c r="G37">
        <f>PPCL_NG!Q37</f>
        <v>26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3.9511479999999994</v>
      </c>
      <c r="O37">
        <f>BYPL_ISGS_exbus!BB37</f>
        <v>755.75529134262877</v>
      </c>
      <c r="P37" s="77">
        <v>65.27</v>
      </c>
      <c r="Q37" s="77">
        <v>21.932539664157499</v>
      </c>
      <c r="R37" s="80">
        <v>16.850000000000005</v>
      </c>
      <c r="S37" s="80">
        <v>0</v>
      </c>
      <c r="T37" s="78">
        <f>SUMPRODUCT(LTA!F37:AJ37,LTA!F$101:AJ$101,LTA!F$104:AJ$104)</f>
        <v>81.239999999999995</v>
      </c>
      <c r="U37" s="78">
        <f>SUMPRODUCT(LTA!F37:AJ37,LTA!F$102:AJ$102,LTA!F$104:AJ$104)</f>
        <v>108.04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16.96</v>
      </c>
      <c r="AB37" s="117">
        <f>-STOA!O37</f>
        <v>-270.95000000000005</v>
      </c>
      <c r="AC37">
        <f t="shared" si="0"/>
        <v>12.706887667398544</v>
      </c>
      <c r="AD37">
        <f t="shared" si="1"/>
        <v>886.95209133938772</v>
      </c>
      <c r="AE37">
        <f>'IDT-1'!C37</f>
        <v>0</v>
      </c>
      <c r="AF37" s="26"/>
      <c r="AG37">
        <f t="shared" si="2"/>
        <v>886.95209133938772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19.61</v>
      </c>
      <c r="F38">
        <f>GT_Spot!Q38</f>
        <v>0</v>
      </c>
      <c r="G38">
        <f>PPCL_NG!Q38</f>
        <v>26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4.1251399999999991</v>
      </c>
      <c r="O38">
        <f>BYPL_ISGS_exbus!BB38</f>
        <v>742.99019424150356</v>
      </c>
      <c r="P38" s="77">
        <v>65.27</v>
      </c>
      <c r="Q38" s="77">
        <v>21.932539664157499</v>
      </c>
      <c r="R38" s="80">
        <v>16.850000000000005</v>
      </c>
      <c r="S38" s="80">
        <v>0</v>
      </c>
      <c r="T38" s="78">
        <f>SUMPRODUCT(LTA!F38:AJ38,LTA!F$101:AJ$101,LTA!F$104:AJ$104)</f>
        <v>98.42</v>
      </c>
      <c r="U38" s="78">
        <f>SUMPRODUCT(LTA!F38:AJ38,LTA!F$102:AJ$102,LTA!F$104:AJ$104)</f>
        <v>112.94000000000001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22.66</v>
      </c>
      <c r="AB38" s="117">
        <f>-STOA!O38</f>
        <v>-270.95000000000005</v>
      </c>
      <c r="AC38">
        <f t="shared" si="0"/>
        <v>13.009069942508642</v>
      </c>
      <c r="AD38">
        <f t="shared" si="1"/>
        <v>920.98880396315246</v>
      </c>
      <c r="AE38">
        <f>'IDT-1'!C38</f>
        <v>0</v>
      </c>
      <c r="AF38" s="26"/>
      <c r="AG38">
        <f t="shared" si="2"/>
        <v>920.98880396315246</v>
      </c>
      <c r="AI38" s="75">
        <f>PXIL!I38</f>
        <v>0</v>
      </c>
      <c r="AJ38" s="75">
        <f>PXIL!O38</f>
        <v>0</v>
      </c>
      <c r="AK38" s="75">
        <f>RTM_IEX!I38</f>
        <v>19.149999999999999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8.5342564386596518</v>
      </c>
      <c r="F39">
        <f>GT_Spot!Q39</f>
        <v>0</v>
      </c>
      <c r="G39">
        <f>PPCL_NG!Q39</f>
        <v>26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4.6069639999999996</v>
      </c>
      <c r="O39">
        <f>BYPL_ISGS_exbus!BB39</f>
        <v>725.29623951879785</v>
      </c>
      <c r="P39" s="77">
        <v>65.27</v>
      </c>
      <c r="Q39" s="77">
        <v>21.932539664157499</v>
      </c>
      <c r="R39" s="80">
        <v>16.850000000000005</v>
      </c>
      <c r="S39" s="80">
        <v>0</v>
      </c>
      <c r="T39" s="78">
        <f>SUMPRODUCT(LTA!F39:AJ39,LTA!F$101:AJ$101,LTA!F$104:AJ$104)</f>
        <v>113.64999999999999</v>
      </c>
      <c r="U39" s="78">
        <f>SUMPRODUCT(LTA!F39:AJ39,LTA!F$102:AJ$102,LTA!F$104:AJ$104)</f>
        <v>112.60000000000001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46.01</v>
      </c>
      <c r="AB39" s="117">
        <f>-STOA!O39</f>
        <v>-270.95000000000005</v>
      </c>
      <c r="AC39">
        <f t="shared" si="0"/>
        <v>13.517904648809036</v>
      </c>
      <c r="AD39">
        <f t="shared" si="1"/>
        <v>978.30209497280589</v>
      </c>
      <c r="AE39">
        <f>'IDT-1'!C39</f>
        <v>0</v>
      </c>
      <c r="AF39" s="26"/>
      <c r="AG39">
        <f t="shared" si="2"/>
        <v>978.30209497280589</v>
      </c>
      <c r="AI39" s="75">
        <f>PXIL!I39</f>
        <v>0</v>
      </c>
      <c r="AJ39" s="75">
        <f>PXIL!O39</f>
        <v>0</v>
      </c>
      <c r="AK39" s="75">
        <f>RTM_IEX!I39</f>
        <v>67.02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8.5342564386596518</v>
      </c>
      <c r="F40">
        <f>GT_Spot!Q40</f>
        <v>0</v>
      </c>
      <c r="G40">
        <f>PPCL_NG!Q40</f>
        <v>26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4.698739999999999</v>
      </c>
      <c r="O40">
        <f>BYPL_ISGS_exbus!BB40</f>
        <v>728.38118552981268</v>
      </c>
      <c r="P40" s="77">
        <v>65.27</v>
      </c>
      <c r="Q40" s="77">
        <v>21.932539664157499</v>
      </c>
      <c r="R40" s="80">
        <v>16.850000000000005</v>
      </c>
      <c r="S40" s="80">
        <v>0</v>
      </c>
      <c r="T40" s="78">
        <f>SUMPRODUCT(LTA!F40:AJ40,LTA!F$101:AJ$101,LTA!F$104:AJ$104)</f>
        <v>122.34999999999998</v>
      </c>
      <c r="U40" s="78">
        <f>SUMPRODUCT(LTA!F40:AJ40,LTA!F$102:AJ$102,LTA!F$104:AJ$104)</f>
        <v>112.24000000000001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76.539999999999992</v>
      </c>
      <c r="AB40" s="117">
        <f>-STOA!O40</f>
        <v>-270.95000000000005</v>
      </c>
      <c r="AC40">
        <f t="shared" si="0"/>
        <v>13.888003802505965</v>
      </c>
      <c r="AD40">
        <f t="shared" si="1"/>
        <v>1019.9887178301238</v>
      </c>
      <c r="AE40">
        <f>'IDT-1'!C40</f>
        <v>0</v>
      </c>
      <c r="AF40" s="26"/>
      <c r="AG40">
        <f t="shared" si="2"/>
        <v>1019.9887178301238</v>
      </c>
      <c r="AI40" s="75">
        <f>PXIL!I40</f>
        <v>0</v>
      </c>
      <c r="AJ40" s="75">
        <f>PXIL!O40</f>
        <v>0</v>
      </c>
      <c r="AK40" s="75">
        <f>RTM_IEX!I40</f>
        <v>67.03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8.5342564386596518</v>
      </c>
      <c r="F41">
        <f>GT_Spot!Q41</f>
        <v>0</v>
      </c>
      <c r="G41">
        <f>PPCL_NG!Q41</f>
        <v>26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4.3775239999999993</v>
      </c>
      <c r="O41">
        <f>BYPL_ISGS_exbus!BB41</f>
        <v>730.66521104951221</v>
      </c>
      <c r="P41" s="77">
        <v>65.27</v>
      </c>
      <c r="Q41" s="77">
        <v>21.932539664157499</v>
      </c>
      <c r="R41" s="80">
        <v>16.850000000000005</v>
      </c>
      <c r="S41" s="80">
        <v>0</v>
      </c>
      <c r="T41" s="78">
        <f>SUMPRODUCT(LTA!F41:AJ41,LTA!F$101:AJ$101,LTA!F$104:AJ$104)</f>
        <v>135.63999999999999</v>
      </c>
      <c r="U41" s="78">
        <f>SUMPRODUCT(LTA!F41:AJ41,LTA!F$102:AJ$102,LTA!F$104:AJ$104)</f>
        <v>111.95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95.399999999999991</v>
      </c>
      <c r="AB41" s="117">
        <f>-STOA!O41</f>
        <v>-270.95000000000005</v>
      </c>
      <c r="AC41">
        <f t="shared" si="0"/>
        <v>14.269860526279324</v>
      </c>
      <c r="AD41">
        <f t="shared" si="1"/>
        <v>1062.9996706260501</v>
      </c>
      <c r="AE41">
        <f>'IDT-1'!C41</f>
        <v>0</v>
      </c>
      <c r="AF41" s="26"/>
      <c r="AG41">
        <f t="shared" si="2"/>
        <v>1062.9996706260501</v>
      </c>
      <c r="AI41" s="75">
        <f>PXIL!I41</f>
        <v>0</v>
      </c>
      <c r="AJ41" s="75">
        <f>PXIL!O41</f>
        <v>0</v>
      </c>
      <c r="AK41" s="75">
        <f>RTM_IEX!I41</f>
        <v>76.599999999999994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8.5342564386596518</v>
      </c>
      <c r="F42">
        <f>GT_Spot!Q42</f>
        <v>0</v>
      </c>
      <c r="G42">
        <f>PPCL_NG!Q42</f>
        <v>26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4.423411999999999</v>
      </c>
      <c r="O42">
        <f>BYPL_ISGS_exbus!BB42</f>
        <v>728.01244175531224</v>
      </c>
      <c r="P42" s="77">
        <v>65.27</v>
      </c>
      <c r="Q42" s="77">
        <v>21.932539664157499</v>
      </c>
      <c r="R42" s="80">
        <v>16.850000000000005</v>
      </c>
      <c r="S42" s="80">
        <v>0</v>
      </c>
      <c r="T42" s="78">
        <f>SUMPRODUCT(LTA!F42:AJ42,LTA!F$101:AJ$101,LTA!F$104:AJ$104)</f>
        <v>150.54</v>
      </c>
      <c r="U42" s="78">
        <f>SUMPRODUCT(LTA!F42:AJ42,LTA!F$102:AJ$102,LTA!F$104:AJ$104)</f>
        <v>111.35000000000001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108.87999999999998</v>
      </c>
      <c r="AB42" s="117">
        <f>-STOA!O42</f>
        <v>-270.95000000000005</v>
      </c>
      <c r="AC42">
        <f t="shared" si="0"/>
        <v>14.491383970890361</v>
      </c>
      <c r="AD42">
        <f t="shared" si="1"/>
        <v>1087.9512658872386</v>
      </c>
      <c r="AE42">
        <f>'IDT-1'!C42</f>
        <v>0</v>
      </c>
      <c r="AF42" s="26"/>
      <c r="AG42">
        <f t="shared" si="2"/>
        <v>1087.9512658872386</v>
      </c>
      <c r="AI42" s="75">
        <f>PXIL!I42</f>
        <v>0</v>
      </c>
      <c r="AJ42" s="75">
        <f>PXIL!O42</f>
        <v>0</v>
      </c>
      <c r="AK42" s="75">
        <f>RTM_IEX!I42</f>
        <v>76.599999999999994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8.5342564386596518</v>
      </c>
      <c r="F43">
        <f>GT_Spot!Q43</f>
        <v>0</v>
      </c>
      <c r="G43">
        <f>PPCL_NG!Q43</f>
        <v>26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4.1710279999999997</v>
      </c>
      <c r="O43">
        <f>BYPL_ISGS_exbus!BB43</f>
        <v>716.1611617940822</v>
      </c>
      <c r="P43" s="77">
        <v>65.27</v>
      </c>
      <c r="Q43" s="77">
        <v>21.932539664157499</v>
      </c>
      <c r="R43" s="80">
        <v>16.850000000000005</v>
      </c>
      <c r="S43" s="80">
        <v>0</v>
      </c>
      <c r="T43" s="78">
        <f>SUMPRODUCT(LTA!F43:AJ43,LTA!F$101:AJ$101,LTA!F$104:AJ$104)</f>
        <v>161.73000000000002</v>
      </c>
      <c r="U43" s="78">
        <f>SUMPRODUCT(LTA!F43:AJ43,LTA!F$102:AJ$102,LTA!F$104:AJ$104)</f>
        <v>111.09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155.54</v>
      </c>
      <c r="AB43" s="117">
        <f>-STOA!O43</f>
        <v>-270.95000000000005</v>
      </c>
      <c r="AC43">
        <f t="shared" si="0"/>
        <v>14.318695728031535</v>
      </c>
      <c r="AD43">
        <f t="shared" si="1"/>
        <v>1068.5002901688677</v>
      </c>
      <c r="AE43">
        <f>'IDT-1'!C43</f>
        <v>0</v>
      </c>
      <c r="AF43" s="26"/>
      <c r="AG43">
        <f t="shared" si="2"/>
        <v>1068.5002901688677</v>
      </c>
      <c r="AI43" s="75">
        <f>PXIL!I43</f>
        <v>0</v>
      </c>
      <c r="AJ43" s="75">
        <f>PXIL!O43</f>
        <v>0</v>
      </c>
      <c r="AK43" s="75">
        <f>RTM_IEX!I43</f>
        <v>11.49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8.5342564386596518</v>
      </c>
      <c r="F44">
        <f>GT_Spot!Q44</f>
        <v>0</v>
      </c>
      <c r="G44">
        <f>PPCL_NG!Q44</f>
        <v>26</v>
      </c>
      <c r="H44">
        <f>PPCL_Spot!Q44</f>
        <v>0</v>
      </c>
      <c r="I44">
        <f>Bawana_NG!Q44</f>
        <v>54.999999999999993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4.2350799999999991</v>
      </c>
      <c r="O44">
        <f>BYPL_ISGS_exbus!BB44</f>
        <v>707.06112045834641</v>
      </c>
      <c r="P44" s="77">
        <v>65.27</v>
      </c>
      <c r="Q44" s="77">
        <v>21.932539664157499</v>
      </c>
      <c r="R44" s="80">
        <v>16.850000000000005</v>
      </c>
      <c r="S44" s="80">
        <v>0</v>
      </c>
      <c r="T44" s="78">
        <f>SUMPRODUCT(LTA!F44:AJ44,LTA!F$101:AJ$101,LTA!F$104:AJ$104)</f>
        <v>169.37</v>
      </c>
      <c r="U44" s="78">
        <f>SUMPRODUCT(LTA!F44:AJ44,LTA!F$102:AJ$102,LTA!F$104:AJ$104)</f>
        <v>110.86000000000001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178.29</v>
      </c>
      <c r="AB44" s="117">
        <f>-STOA!O44</f>
        <v>-270.95000000000005</v>
      </c>
      <c r="AC44">
        <f t="shared" si="0"/>
        <v>14.504587021877061</v>
      </c>
      <c r="AD44">
        <f t="shared" si="1"/>
        <v>1089.4384095392863</v>
      </c>
      <c r="AE44">
        <f>'IDT-1'!C44</f>
        <v>0</v>
      </c>
      <c r="AF44" s="26"/>
      <c r="AG44">
        <f t="shared" si="2"/>
        <v>1089.4384095392863</v>
      </c>
      <c r="AI44" s="75">
        <f>PXIL!I44</f>
        <v>0</v>
      </c>
      <c r="AJ44" s="75">
        <f>PXIL!O44</f>
        <v>0</v>
      </c>
      <c r="AK44" s="75">
        <f>RTM_IEX!I44</f>
        <v>11.49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8.5342564386596518</v>
      </c>
      <c r="F45">
        <f>GT_Spot!Q45</f>
        <v>0</v>
      </c>
      <c r="G45">
        <f>PPCL_NG!Q45</f>
        <v>26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4.0792519999999994</v>
      </c>
      <c r="O45">
        <f>BYPL_ISGS_exbus!BB45</f>
        <v>708.601073357838</v>
      </c>
      <c r="P45" s="77">
        <v>65.27</v>
      </c>
      <c r="Q45" s="77">
        <v>21.932539664157499</v>
      </c>
      <c r="R45" s="80">
        <v>16.850000000000005</v>
      </c>
      <c r="S45" s="80">
        <v>0</v>
      </c>
      <c r="T45" s="78">
        <f>SUMPRODUCT(LTA!F45:AJ45,LTA!F$101:AJ$101,LTA!F$104:AJ$104)</f>
        <v>173.02</v>
      </c>
      <c r="U45" s="78">
        <f>SUMPRODUCT(LTA!F45:AJ45,LTA!F$102:AJ$102,LTA!F$104:AJ$104)</f>
        <v>110.71000000000001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196.25</v>
      </c>
      <c r="AB45" s="117">
        <f>-STOA!O45</f>
        <v>-270.95000000000005</v>
      </c>
      <c r="AC45">
        <f t="shared" si="0"/>
        <v>14.844212764091862</v>
      </c>
      <c r="AD45">
        <f t="shared" si="1"/>
        <v>1073.4529086965633</v>
      </c>
      <c r="AE45">
        <f>'IDT-1'!C45</f>
        <v>0</v>
      </c>
      <c r="AF45" s="26"/>
      <c r="AG45">
        <f t="shared" si="2"/>
        <v>1073.4529086965633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8.5342564386596518</v>
      </c>
      <c r="F46">
        <f>GT_Spot!Q46</f>
        <v>0</v>
      </c>
      <c r="G46">
        <f>PPCL_NG!Q46</f>
        <v>26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3.8412079999999991</v>
      </c>
      <c r="O46">
        <f>BYPL_ISGS_exbus!BB46</f>
        <v>706.80751687383804</v>
      </c>
      <c r="P46" s="77">
        <v>65.27</v>
      </c>
      <c r="Q46" s="77">
        <v>21.932539664157499</v>
      </c>
      <c r="R46" s="80">
        <v>16.850000000000005</v>
      </c>
      <c r="S46" s="80">
        <v>0</v>
      </c>
      <c r="T46" s="78">
        <f>SUMPRODUCT(LTA!F46:AJ46,LTA!F$101:AJ$101,LTA!F$104:AJ$104)</f>
        <v>176.72</v>
      </c>
      <c r="U46" s="78">
        <f>SUMPRODUCT(LTA!F46:AJ46,LTA!F$102:AJ$102,LTA!F$104:AJ$104)</f>
        <v>110.65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207.62</v>
      </c>
      <c r="AB46" s="117">
        <f>-STOA!O46</f>
        <v>-270.95000000000005</v>
      </c>
      <c r="AC46">
        <f t="shared" si="0"/>
        <v>14.98505706239925</v>
      </c>
      <c r="AD46">
        <f t="shared" si="1"/>
        <v>1083.2904639142562</v>
      </c>
      <c r="AE46">
        <f>'IDT-1'!C46</f>
        <v>0</v>
      </c>
      <c r="AF46" s="26"/>
      <c r="AG46">
        <f t="shared" si="2"/>
        <v>1083.2904639142562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8.5342564386596518</v>
      </c>
      <c r="F47">
        <f>GT_Spot!Q47</f>
        <v>0</v>
      </c>
      <c r="G47">
        <f>PPCL_NG!Q47</f>
        <v>26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3.8364279999999993</v>
      </c>
      <c r="O47">
        <f>BYPL_ISGS_exbus!BB47</f>
        <v>707.5882779387166</v>
      </c>
      <c r="P47" s="77">
        <v>65.27</v>
      </c>
      <c r="Q47" s="77">
        <v>21.932539664157499</v>
      </c>
      <c r="R47" s="80">
        <v>16.850000000000005</v>
      </c>
      <c r="S47" s="80">
        <v>0</v>
      </c>
      <c r="T47" s="78">
        <f>SUMPRODUCT(LTA!F47:AJ47,LTA!F$101:AJ$101,LTA!F$104:AJ$104)</f>
        <v>178.89</v>
      </c>
      <c r="U47" s="78">
        <f>SUMPRODUCT(LTA!F47:AJ47,LTA!F$102:AJ$102,LTA!F$104:AJ$104)</f>
        <v>107.46000000000001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219.29999999999998</v>
      </c>
      <c r="AB47" s="117">
        <f>-STOA!O47</f>
        <v>-270.95000000000005</v>
      </c>
      <c r="AC47">
        <f t="shared" si="0"/>
        <v>15.067937440725787</v>
      </c>
      <c r="AD47">
        <f t="shared" si="1"/>
        <v>1096.6435646008078</v>
      </c>
      <c r="AE47">
        <f>'IDT-1'!C47</f>
        <v>0</v>
      </c>
      <c r="AF47" s="26"/>
      <c r="AG47">
        <f t="shared" si="2"/>
        <v>1096.6435646008078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-28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8.5342564386596518</v>
      </c>
      <c r="F48">
        <f>GT_Spot!Q48</f>
        <v>0</v>
      </c>
      <c r="G48">
        <f>PPCL_NG!Q48</f>
        <v>26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4.0658679999999991</v>
      </c>
      <c r="O48">
        <f>BYPL_ISGS_exbus!BB48</f>
        <v>707.5882779387166</v>
      </c>
      <c r="P48" s="77">
        <v>65.27</v>
      </c>
      <c r="Q48" s="77">
        <v>21.932539664157499</v>
      </c>
      <c r="R48" s="80">
        <v>16.850000000000005</v>
      </c>
      <c r="S48" s="80">
        <v>0</v>
      </c>
      <c r="T48" s="78">
        <f>SUMPRODUCT(LTA!F48:AJ48,LTA!F$101:AJ$101,LTA!F$104:AJ$104)</f>
        <v>180.25</v>
      </c>
      <c r="U48" s="78">
        <f>SUMPRODUCT(LTA!F48:AJ48,LTA!F$102:AJ$102,LTA!F$104:AJ$104)</f>
        <v>107.30000000000001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232.77</v>
      </c>
      <c r="AB48" s="117">
        <f>-STOA!O48</f>
        <v>-270.95000000000005</v>
      </c>
      <c r="AC48">
        <f t="shared" si="0"/>
        <v>15.243443150336764</v>
      </c>
      <c r="AD48">
        <f t="shared" si="1"/>
        <v>1106.3674988911969</v>
      </c>
      <c r="AE48">
        <f>'IDT-1'!C48</f>
        <v>0</v>
      </c>
      <c r="AF48" s="26"/>
      <c r="AG48">
        <f t="shared" si="2"/>
        <v>1106.3674988911969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-33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8.5342564386596518</v>
      </c>
      <c r="F49">
        <f>GT_Spot!Q49</f>
        <v>0</v>
      </c>
      <c r="G49">
        <f>PPCL_NG!Q49</f>
        <v>26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4.0429239999999993</v>
      </c>
      <c r="O49">
        <f>BYPL_ISGS_exbus!BB49</f>
        <v>707.23407239871653</v>
      </c>
      <c r="P49" s="77">
        <v>65.27</v>
      </c>
      <c r="Q49" s="77">
        <v>21.932539664157499</v>
      </c>
      <c r="R49" s="80">
        <v>16.850000000000005</v>
      </c>
      <c r="S49" s="80">
        <v>0</v>
      </c>
      <c r="T49" s="78">
        <f>SUMPRODUCT(LTA!F49:AJ49,LTA!F$101:AJ$101,LTA!F$104:AJ$104)</f>
        <v>182.04999999999998</v>
      </c>
      <c r="U49" s="78">
        <f>SUMPRODUCT(LTA!F49:AJ49,LTA!F$102:AJ$102,LTA!F$104:AJ$104)</f>
        <v>107.29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229.18</v>
      </c>
      <c r="AB49" s="117">
        <f>-STOA!O49</f>
        <v>-270.95000000000005</v>
      </c>
      <c r="AC49">
        <f t="shared" si="0"/>
        <v>15.419603039873063</v>
      </c>
      <c r="AD49">
        <f t="shared" si="1"/>
        <v>1082.0141894616606</v>
      </c>
      <c r="AE49">
        <f>'IDT-1'!C49</f>
        <v>0</v>
      </c>
      <c r="AF49" s="26"/>
      <c r="AG49">
        <f t="shared" si="2"/>
        <v>1082.0141894616606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8.5342564386596518</v>
      </c>
      <c r="F50">
        <f>GT_Spot!Q50</f>
        <v>0</v>
      </c>
      <c r="G50">
        <f>PPCL_NG!Q50</f>
        <v>26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4.0792519999999994</v>
      </c>
      <c r="O50">
        <f>BYPL_ISGS_exbus!BB50</f>
        <v>707.23407239871653</v>
      </c>
      <c r="P50" s="77">
        <v>65.27</v>
      </c>
      <c r="Q50" s="77">
        <v>21.932539664157499</v>
      </c>
      <c r="R50" s="80">
        <v>16.850000000000005</v>
      </c>
      <c r="S50" s="80">
        <v>0</v>
      </c>
      <c r="T50" s="78">
        <f>SUMPRODUCT(LTA!F50:AJ50,LTA!F$101:AJ$101,LTA!F$104:AJ$104)</f>
        <v>181.35999999999999</v>
      </c>
      <c r="U50" s="78">
        <f>SUMPRODUCT(LTA!F50:AJ50,LTA!F$102:AJ$102,LTA!F$104:AJ$104)</f>
        <v>107.21000000000001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219.61</v>
      </c>
      <c r="AB50" s="117">
        <f>-STOA!O50</f>
        <v>-270.95000000000005</v>
      </c>
      <c r="AC50">
        <f t="shared" si="0"/>
        <v>15.328930726273061</v>
      </c>
      <c r="AD50">
        <f t="shared" si="1"/>
        <v>1071.8011897752606</v>
      </c>
      <c r="AE50">
        <f>'IDT-1'!C50</f>
        <v>0</v>
      </c>
      <c r="AF50" s="26"/>
      <c r="AG50">
        <f t="shared" si="2"/>
        <v>1071.8011897752606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8.5342564386596518</v>
      </c>
      <c r="F51">
        <f>GT_Spot!Q51</f>
        <v>0</v>
      </c>
      <c r="G51">
        <f>PPCL_NG!Q51</f>
        <v>26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4.0563079999999996</v>
      </c>
      <c r="O51">
        <f>BYPL_ISGS_exbus!BB51</f>
        <v>707.23298615905117</v>
      </c>
      <c r="P51" s="77">
        <v>65.27</v>
      </c>
      <c r="Q51" s="77">
        <v>21.932539664157499</v>
      </c>
      <c r="R51" s="80">
        <v>16.850000000000005</v>
      </c>
      <c r="S51" s="80">
        <v>0</v>
      </c>
      <c r="T51" s="78">
        <f>SUMPRODUCT(LTA!F51:AJ51,LTA!F$101:AJ$101,LTA!F$104:AJ$104)</f>
        <v>181.37</v>
      </c>
      <c r="U51" s="78">
        <f>SUMPRODUCT(LTA!F51:AJ51,LTA!F$102:AJ$102,LTA!F$104:AJ$104)</f>
        <v>107.10000000000001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205.25</v>
      </c>
      <c r="AB51" s="117">
        <f>-STOA!O51</f>
        <v>-270.95000000000005</v>
      </c>
      <c r="AC51">
        <f t="shared" si="0"/>
        <v>15.290252535385958</v>
      </c>
      <c r="AD51">
        <f t="shared" si="1"/>
        <v>1047.3558377264824</v>
      </c>
      <c r="AE51">
        <f>'IDT-1'!C51</f>
        <v>0</v>
      </c>
      <c r="AF51" s="26"/>
      <c r="AG51">
        <f t="shared" si="2"/>
        <v>1047.3558377264824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8.5342564386596518</v>
      </c>
      <c r="F52">
        <f>GT_Spot!Q52</f>
        <v>0</v>
      </c>
      <c r="G52">
        <f>PPCL_NG!Q52</f>
        <v>26</v>
      </c>
      <c r="H52">
        <f>PPCL_Spot!Q52</f>
        <v>0</v>
      </c>
      <c r="I52">
        <f>Bawana_NG!Q52</f>
        <v>55.000000000000007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3.9511479999999994</v>
      </c>
      <c r="O52">
        <f>BYPL_ISGS_exbus!BB52</f>
        <v>707.23334732154376</v>
      </c>
      <c r="P52" s="77">
        <v>65.27</v>
      </c>
      <c r="Q52" s="77">
        <v>21.932539664157499</v>
      </c>
      <c r="R52" s="80">
        <v>16.850000000000005</v>
      </c>
      <c r="S52" s="80">
        <v>0</v>
      </c>
      <c r="T52" s="78">
        <f>SUMPRODUCT(LTA!F52:AJ52,LTA!F$101:AJ$101,LTA!F$104:AJ$104)</f>
        <v>183.8</v>
      </c>
      <c r="U52" s="78">
        <f>SUMPRODUCT(LTA!F52:AJ52,LTA!F$102:AJ$102,LTA!F$104:AJ$104)</f>
        <v>107.04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190.89</v>
      </c>
      <c r="AB52" s="117">
        <f>-STOA!O52</f>
        <v>-270.95000000000005</v>
      </c>
      <c r="AC52">
        <f t="shared" si="0"/>
        <v>15.183818305615892</v>
      </c>
      <c r="AD52">
        <f t="shared" si="1"/>
        <v>1035.3674731187448</v>
      </c>
      <c r="AE52">
        <f>'IDT-1'!C52</f>
        <v>0</v>
      </c>
      <c r="AF52" s="26"/>
      <c r="AG52">
        <f t="shared" si="2"/>
        <v>1035.3674731187448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8.5342564386596518</v>
      </c>
      <c r="F53">
        <f>GT_Spot!Q53</f>
        <v>0</v>
      </c>
      <c r="G53">
        <f>PPCL_NG!Q53</f>
        <v>26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3.8909199999999995</v>
      </c>
      <c r="O53">
        <f>BYPL_ISGS_exbus!BB53</f>
        <v>711.60799333452303</v>
      </c>
      <c r="P53" s="77">
        <v>65.27</v>
      </c>
      <c r="Q53" s="77">
        <v>21.932539664157499</v>
      </c>
      <c r="R53" s="80">
        <v>16.850000000000005</v>
      </c>
      <c r="S53" s="80">
        <v>0</v>
      </c>
      <c r="T53" s="78">
        <f>SUMPRODUCT(LTA!F53:AJ53,LTA!F$101:AJ$101,LTA!F$104:AJ$104)</f>
        <v>183.89</v>
      </c>
      <c r="U53" s="78">
        <f>SUMPRODUCT(LTA!F53:AJ53,LTA!F$102:AJ$102,LTA!F$104:AJ$104)</f>
        <v>106.9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177.13</v>
      </c>
      <c r="AB53" s="117">
        <f>-STOA!O53</f>
        <v>-270.95000000000005</v>
      </c>
      <c r="AC53">
        <f t="shared" si="0"/>
        <v>15.570797942806465</v>
      </c>
      <c r="AD53">
        <f t="shared" si="1"/>
        <v>972.48491149453355</v>
      </c>
      <c r="AE53">
        <f>'IDT-1'!C53</f>
        <v>0</v>
      </c>
      <c r="AF53" s="26"/>
      <c r="AG53">
        <f t="shared" si="2"/>
        <v>972.48491149453355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-118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8.5342564386596518</v>
      </c>
      <c r="F54">
        <f>GT_Spot!Q54</f>
        <v>0</v>
      </c>
      <c r="G54">
        <f>PPCL_NG!Q54</f>
        <v>26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4.1853679999999995</v>
      </c>
      <c r="O54">
        <f>BYPL_ISGS_exbus!BB54</f>
        <v>711.61470994912952</v>
      </c>
      <c r="P54" s="77">
        <v>65.27</v>
      </c>
      <c r="Q54" s="77">
        <v>21.932539664157499</v>
      </c>
      <c r="R54" s="80">
        <v>16.850000000000005</v>
      </c>
      <c r="S54" s="80">
        <v>0</v>
      </c>
      <c r="T54" s="78">
        <f>SUMPRODUCT(LTA!F54:AJ54,LTA!F$101:AJ$101,LTA!F$104:AJ$104)</f>
        <v>184.19</v>
      </c>
      <c r="U54" s="78">
        <f>SUMPRODUCT(LTA!F54:AJ54,LTA!F$102:AJ$102,LTA!F$104:AJ$104)</f>
        <v>106.89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153.19</v>
      </c>
      <c r="AB54" s="117">
        <f>-STOA!O54</f>
        <v>-270.95000000000005</v>
      </c>
      <c r="AC54">
        <f t="shared" si="0"/>
        <v>15.215181298759635</v>
      </c>
      <c r="AD54">
        <f t="shared" si="1"/>
        <v>946.49169275318707</v>
      </c>
      <c r="AE54">
        <f>'IDT-1'!C54</f>
        <v>0</v>
      </c>
      <c r="AF54" s="26"/>
      <c r="AG54">
        <f t="shared" si="2"/>
        <v>946.49169275318707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-111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8.7689404152062558</v>
      </c>
      <c r="F55">
        <f>GT_Spot!Q55</f>
        <v>0</v>
      </c>
      <c r="G55">
        <f>PPCL_NG!Q55</f>
        <v>26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4.2216959999999997</v>
      </c>
      <c r="O55">
        <f>BYPL_ISGS_exbus!BB55</f>
        <v>710.8131107014766</v>
      </c>
      <c r="P55" s="77">
        <v>65.27</v>
      </c>
      <c r="Q55" s="77">
        <v>21.932539664157499</v>
      </c>
      <c r="R55" s="80">
        <v>16.850000000000005</v>
      </c>
      <c r="S55" s="80">
        <v>0</v>
      </c>
      <c r="T55" s="78">
        <f>SUMPRODUCT(LTA!F55:AJ55,LTA!F$101:AJ$101,LTA!F$104:AJ$104)</f>
        <v>185.05999999999997</v>
      </c>
      <c r="U55" s="78">
        <f>SUMPRODUCT(LTA!F55:AJ55,LTA!F$102:AJ$102,LTA!F$104:AJ$104)</f>
        <v>106.87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19.14</v>
      </c>
      <c r="Z55" s="75">
        <f>IEX!O55</f>
        <v>0</v>
      </c>
      <c r="AA55" s="117">
        <f>STOA!I55</f>
        <v>62.239999999999995</v>
      </c>
      <c r="AB55" s="117">
        <f>-STOA!O55</f>
        <v>-270.95000000000005</v>
      </c>
      <c r="AC55">
        <f t="shared" si="0"/>
        <v>14.65708915095146</v>
      </c>
      <c r="AD55">
        <f t="shared" si="1"/>
        <v>867.5591976298889</v>
      </c>
      <c r="AE55">
        <f>'IDT-1'!C55</f>
        <v>44.697000000000003</v>
      </c>
      <c r="AF55" s="26"/>
      <c r="AG55">
        <f t="shared" si="2"/>
        <v>912.2561976298889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-119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8.7689404152062558</v>
      </c>
      <c r="F56">
        <f>GT_Spot!Q56</f>
        <v>0</v>
      </c>
      <c r="G56">
        <f>PPCL_NG!Q56</f>
        <v>26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4.7446279999999987</v>
      </c>
      <c r="O56">
        <f>BYPL_ISGS_exbus!BB56</f>
        <v>725.54161780430434</v>
      </c>
      <c r="P56" s="77">
        <v>65.27</v>
      </c>
      <c r="Q56" s="77">
        <v>21.932539664157499</v>
      </c>
      <c r="R56" s="80">
        <v>16.850000000000005</v>
      </c>
      <c r="S56" s="80">
        <v>0</v>
      </c>
      <c r="T56" s="78">
        <f>SUMPRODUCT(LTA!F56:AJ56,LTA!F$101:AJ$101,LTA!F$104:AJ$104)</f>
        <v>176.97</v>
      </c>
      <c r="U56" s="78">
        <f>SUMPRODUCT(LTA!F56:AJ56,LTA!F$102:AJ$102,LTA!F$104:AJ$104)</f>
        <v>105.32000000000001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61.64</v>
      </c>
      <c r="AB56" s="117">
        <f>-STOA!O56</f>
        <v>-270.95000000000005</v>
      </c>
      <c r="AC56">
        <f t="shared" si="0"/>
        <v>14.571546070100736</v>
      </c>
      <c r="AD56">
        <f t="shared" si="1"/>
        <v>853.90617981356729</v>
      </c>
      <c r="AE56">
        <f>'IDT-1'!C56</f>
        <v>35</v>
      </c>
      <c r="AF56" s="26"/>
      <c r="AG56">
        <f t="shared" si="2"/>
        <v>888.90617981356729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-121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8.7689404152062558</v>
      </c>
      <c r="F57">
        <f>GT_Spot!Q57</f>
        <v>0</v>
      </c>
      <c r="G57">
        <f>PPCL_NG!Q57</f>
        <v>26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4.6480719999999991</v>
      </c>
      <c r="O57">
        <f>BYPL_ISGS_exbus!BB57</f>
        <v>621.33623236902474</v>
      </c>
      <c r="P57" s="77">
        <v>65.27</v>
      </c>
      <c r="Q57" s="77">
        <v>21.932539664157499</v>
      </c>
      <c r="R57" s="80">
        <v>16.850000000000005</v>
      </c>
      <c r="S57" s="80">
        <v>0</v>
      </c>
      <c r="T57" s="78">
        <f>SUMPRODUCT(LTA!F57:AJ57,LTA!F$101:AJ$101,LTA!F$104:AJ$104)</f>
        <v>176.73</v>
      </c>
      <c r="U57" s="78">
        <f>SUMPRODUCT(LTA!F57:AJ57,LTA!F$102:AJ$102,LTA!F$104:AJ$104)</f>
        <v>105.34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61.64</v>
      </c>
      <c r="AB57" s="117">
        <f>-STOA!O57</f>
        <v>-270.95000000000005</v>
      </c>
      <c r="AC57">
        <f t="shared" si="0"/>
        <v>12.577499555284643</v>
      </c>
      <c r="AD57">
        <f t="shared" si="1"/>
        <v>872.37828489310402</v>
      </c>
      <c r="AE57">
        <f>'IDT-1'!C57</f>
        <v>0</v>
      </c>
      <c r="AF57" s="26"/>
      <c r="AG57">
        <f t="shared" si="2"/>
        <v>872.37828489310402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8.7689404152062558</v>
      </c>
      <c r="F58">
        <f>GT_Spot!Q58</f>
        <v>0</v>
      </c>
      <c r="G58">
        <f>PPCL_NG!Q58</f>
        <v>26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4.3230319999999995</v>
      </c>
      <c r="O58">
        <f>BYPL_ISGS_exbus!BB58</f>
        <v>582.06633459185309</v>
      </c>
      <c r="P58" s="77">
        <v>65.27</v>
      </c>
      <c r="Q58" s="77">
        <v>21.932539664157499</v>
      </c>
      <c r="R58" s="80">
        <v>16.850000000000005</v>
      </c>
      <c r="S58" s="80">
        <v>0</v>
      </c>
      <c r="T58" s="78">
        <f>SUMPRODUCT(LTA!F58:AJ58,LTA!F$101:AJ$101,LTA!F$104:AJ$104)</f>
        <v>175.65</v>
      </c>
      <c r="U58" s="78">
        <f>SUMPRODUCT(LTA!F58:AJ58,LTA!F$102:AJ$102,LTA!F$104:AJ$104)</f>
        <v>105.37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59.839999999999996</v>
      </c>
      <c r="AB58" s="117">
        <f>-STOA!O58</f>
        <v>-270.95000000000005</v>
      </c>
      <c r="AC58">
        <f t="shared" si="0"/>
        <v>12.408181035856023</v>
      </c>
      <c r="AD58">
        <f t="shared" si="1"/>
        <v>807.10266563536072</v>
      </c>
      <c r="AE58">
        <f>'IDT-1'!C58</f>
        <v>0</v>
      </c>
      <c r="AF58" s="26"/>
      <c r="AG58">
        <f t="shared" si="2"/>
        <v>807.10266563536072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8.7689404152062558</v>
      </c>
      <c r="F59">
        <f>GT_Spot!Q59</f>
        <v>0</v>
      </c>
      <c r="G59">
        <f>PPCL_NG!Q59</f>
        <v>26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4.414807999999999</v>
      </c>
      <c r="O59">
        <f>BYPL_ISGS_exbus!BB59</f>
        <v>581.34658515046954</v>
      </c>
      <c r="P59" s="77">
        <v>65.27</v>
      </c>
      <c r="Q59" s="77">
        <v>21.932539664157499</v>
      </c>
      <c r="R59" s="80">
        <v>16.850000000000005</v>
      </c>
      <c r="S59" s="80">
        <v>0</v>
      </c>
      <c r="T59" s="78">
        <f>SUMPRODUCT(LTA!F59:AJ59,LTA!F$101:AJ$101,LTA!F$104:AJ$104)</f>
        <v>174.12</v>
      </c>
      <c r="U59" s="78">
        <f>SUMPRODUCT(LTA!F59:AJ59,LTA!F$102:AJ$102,LTA!F$104:AJ$104)</f>
        <v>105.4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58.64</v>
      </c>
      <c r="AB59" s="117">
        <f>-STOA!O59</f>
        <v>-270.95000000000005</v>
      </c>
      <c r="AC59">
        <f t="shared" si="0"/>
        <v>12.609726185148929</v>
      </c>
      <c r="AD59">
        <f t="shared" si="1"/>
        <v>777.57314704468445</v>
      </c>
      <c r="AE59">
        <f>'IDT-1'!C59</f>
        <v>-2</v>
      </c>
      <c r="AF59" s="26"/>
      <c r="AG59">
        <f t="shared" si="2"/>
        <v>775.57314704468445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8.7689404152062558</v>
      </c>
      <c r="F60">
        <f>GT_Spot!Q60</f>
        <v>0</v>
      </c>
      <c r="G60">
        <f>PPCL_NG!Q60</f>
        <v>26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4.3459759999999994</v>
      </c>
      <c r="O60">
        <f>BYPL_ISGS_exbus!BB60</f>
        <v>571.45839833451544</v>
      </c>
      <c r="P60" s="77">
        <v>65.27</v>
      </c>
      <c r="Q60" s="77">
        <v>21.932539664157499</v>
      </c>
      <c r="R60" s="80">
        <v>16.850000000000005</v>
      </c>
      <c r="S60" s="80">
        <v>0</v>
      </c>
      <c r="T60" s="78">
        <f>SUMPRODUCT(LTA!F60:AJ60,LTA!F$101:AJ$101,LTA!F$104:AJ$104)</f>
        <v>171.36</v>
      </c>
      <c r="U60" s="78">
        <f>SUMPRODUCT(LTA!F60:AJ60,LTA!F$102:AJ$102,LTA!F$104:AJ$104)</f>
        <v>105.38000000000001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55.64</v>
      </c>
      <c r="AB60" s="117">
        <f>-STOA!O60</f>
        <v>-270.95000000000005</v>
      </c>
      <c r="AC60">
        <f t="shared" si="0"/>
        <v>12.133871573725109</v>
      </c>
      <c r="AD60">
        <f t="shared" si="1"/>
        <v>800.3119828401542</v>
      </c>
      <c r="AE60">
        <f>'IDT-1'!C60</f>
        <v>-40</v>
      </c>
      <c r="AF60" s="26"/>
      <c r="AG60">
        <f t="shared" si="2"/>
        <v>760.3119828401542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8.7689404152062558</v>
      </c>
      <c r="F61">
        <f>GT_Spot!Q61</f>
        <v>0</v>
      </c>
      <c r="G61">
        <f>PPCL_NG!Q61</f>
        <v>26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4.0706479999999994</v>
      </c>
      <c r="O61">
        <f>BYPL_ISGS_exbus!BB61</f>
        <v>569.04181101285678</v>
      </c>
      <c r="P61" s="77">
        <v>65.27</v>
      </c>
      <c r="Q61" s="77">
        <v>21.932539664157499</v>
      </c>
      <c r="R61" s="80">
        <v>16.850000000000005</v>
      </c>
      <c r="S61" s="80">
        <v>0</v>
      </c>
      <c r="T61" s="78">
        <f>SUMPRODUCT(LTA!F61:AJ61,LTA!F$101:AJ$101,LTA!F$104:AJ$104)</f>
        <v>166.73</v>
      </c>
      <c r="U61" s="78">
        <f>SUMPRODUCT(LTA!F61:AJ61,LTA!F$102:AJ$102,LTA!F$104:AJ$104)</f>
        <v>105.41000000000001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</v>
      </c>
      <c r="AA61" s="117">
        <f>STOA!I61</f>
        <v>54.44</v>
      </c>
      <c r="AB61" s="117">
        <f>-STOA!O61</f>
        <v>-270.95000000000005</v>
      </c>
      <c r="AC61">
        <f t="shared" si="0"/>
        <v>12.165680249160857</v>
      </c>
      <c r="AD61">
        <f t="shared" si="1"/>
        <v>779.78825884305979</v>
      </c>
      <c r="AE61">
        <f>'IDT-1'!C61</f>
        <v>-32</v>
      </c>
      <c r="AF61" s="26"/>
      <c r="AG61">
        <f t="shared" si="2"/>
        <v>747.78825884305979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-21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20.14</v>
      </c>
      <c r="F62">
        <f>GT_Spot!Q62</f>
        <v>0</v>
      </c>
      <c r="G62">
        <f>PPCL_NG!Q62</f>
        <v>26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4.1710279999999997</v>
      </c>
      <c r="O62">
        <f>BYPL_ISGS_exbus!BB62</f>
        <v>568.97237128902373</v>
      </c>
      <c r="P62" s="77">
        <v>65.27</v>
      </c>
      <c r="Q62" s="77">
        <v>21.932539664157499</v>
      </c>
      <c r="R62" s="80">
        <v>16.850000000000005</v>
      </c>
      <c r="S62" s="80">
        <v>0</v>
      </c>
      <c r="T62" s="78">
        <f>SUMPRODUCT(LTA!F62:AJ62,LTA!F$101:AJ$101,LTA!F$104:AJ$104)</f>
        <v>162.38999999999999</v>
      </c>
      <c r="U62" s="78">
        <f>SUMPRODUCT(LTA!F62:AJ62,LTA!F$102:AJ$102,LTA!F$104:AJ$104)</f>
        <v>105.53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-60</v>
      </c>
      <c r="AA62" s="117">
        <f>STOA!I62</f>
        <v>52.64</v>
      </c>
      <c r="AB62" s="117">
        <f>-STOA!O62</f>
        <v>-270.95000000000005</v>
      </c>
      <c r="AC62">
        <f t="shared" si="0"/>
        <v>12.60049256625854</v>
      </c>
      <c r="AD62">
        <f t="shared" si="1"/>
        <v>754.43544638692276</v>
      </c>
      <c r="AE62">
        <f>'IDT-1'!C62</f>
        <v>-6.774</v>
      </c>
      <c r="AF62" s="26"/>
      <c r="AG62">
        <f t="shared" si="2"/>
        <v>747.66144638692276</v>
      </c>
      <c r="AI62" s="75">
        <f>PXIL!I62</f>
        <v>0</v>
      </c>
      <c r="AJ62" s="75">
        <f>PXIL!O62</f>
        <v>0</v>
      </c>
      <c r="AK62" s="75">
        <f>RTM_IEX!I62</f>
        <v>6.7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8.7689404152062558</v>
      </c>
      <c r="F63">
        <f>GT_Spot!Q63</f>
        <v>0</v>
      </c>
      <c r="G63">
        <f>PPCL_NG!Q63</f>
        <v>26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4.3364159999999989</v>
      </c>
      <c r="O63">
        <f>BYPL_ISGS_exbus!BB63</f>
        <v>568.97117870080092</v>
      </c>
      <c r="P63" s="77">
        <v>65.27</v>
      </c>
      <c r="Q63" s="77">
        <v>21.932539664157499</v>
      </c>
      <c r="R63" s="80">
        <v>16.850000000000005</v>
      </c>
      <c r="S63" s="80">
        <v>0</v>
      </c>
      <c r="T63" s="78">
        <f>SUMPRODUCT(LTA!F63:AJ63,LTA!F$101:AJ$101,LTA!F$104:AJ$104)</f>
        <v>156.02000000000001</v>
      </c>
      <c r="U63" s="78">
        <f>SUMPRODUCT(LTA!F63:AJ63,LTA!F$102:AJ$102,LTA!F$104:AJ$104)</f>
        <v>105.68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-55</v>
      </c>
      <c r="AA63" s="117">
        <f>STOA!I63</f>
        <v>47.839999999999996</v>
      </c>
      <c r="AB63" s="117">
        <f>-STOA!O63</f>
        <v>-270.95000000000005</v>
      </c>
      <c r="AC63">
        <f t="shared" si="0"/>
        <v>12.360505523925013</v>
      </c>
      <c r="AD63">
        <f t="shared" si="1"/>
        <v>737.44856925623969</v>
      </c>
      <c r="AE63">
        <f>'IDT-1'!C63</f>
        <v>0</v>
      </c>
      <c r="AF63" s="26"/>
      <c r="AG63">
        <f t="shared" si="2"/>
        <v>737.44856925623969</v>
      </c>
      <c r="AI63" s="75">
        <f>PXIL!I63</f>
        <v>0</v>
      </c>
      <c r="AJ63" s="75">
        <f>PXIL!O63</f>
        <v>0</v>
      </c>
      <c r="AK63" s="75">
        <f>RTM_IEX!I63</f>
        <v>6.7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8.7689404152062558</v>
      </c>
      <c r="F64">
        <f>GT_Spot!Q64</f>
        <v>0</v>
      </c>
      <c r="G64">
        <f>PPCL_NG!Q64</f>
        <v>26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4.2675839999999994</v>
      </c>
      <c r="O64">
        <f>BYPL_ISGS_exbus!BB64</f>
        <v>568.97165644796496</v>
      </c>
      <c r="P64" s="77">
        <v>65.27</v>
      </c>
      <c r="Q64" s="77">
        <v>21.932539664157499</v>
      </c>
      <c r="R64" s="80">
        <v>16.850000000000005</v>
      </c>
      <c r="S64" s="80">
        <v>0</v>
      </c>
      <c r="T64" s="78">
        <f>SUMPRODUCT(LTA!F64:AJ64,LTA!F$101:AJ$101,LTA!F$104:AJ$104)</f>
        <v>147.62</v>
      </c>
      <c r="U64" s="78">
        <f>SUMPRODUCT(LTA!F64:AJ64,LTA!F$102:AJ$102,LTA!F$104:AJ$104)</f>
        <v>105.73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-60</v>
      </c>
      <c r="AA64" s="117">
        <f>STOA!I64</f>
        <v>43.94</v>
      </c>
      <c r="AB64" s="117">
        <f>-STOA!O64</f>
        <v>-270.95000000000005</v>
      </c>
      <c r="AC64">
        <f t="shared" si="0"/>
        <v>12.321750644111034</v>
      </c>
      <c r="AD64">
        <f t="shared" si="1"/>
        <v>723.03896988321765</v>
      </c>
      <c r="AE64">
        <f>'IDT-1'!C64</f>
        <v>0</v>
      </c>
      <c r="AF64" s="26"/>
      <c r="AG64">
        <f t="shared" si="2"/>
        <v>723.03896988321765</v>
      </c>
      <c r="AI64" s="75">
        <f>PXIL!I64</f>
        <v>0</v>
      </c>
      <c r="AJ64" s="75">
        <f>PXIL!O64</f>
        <v>0</v>
      </c>
      <c r="AK64" s="75">
        <f>RTM_IEX!I64</f>
        <v>9.57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8.7689404152062558</v>
      </c>
      <c r="F65">
        <f>GT_Spot!Q65</f>
        <v>0</v>
      </c>
      <c r="G65">
        <f>PPCL_NG!Q65</f>
        <v>26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4.1480839999999999</v>
      </c>
      <c r="O65">
        <f>BYPL_ISGS_exbus!BB65</f>
        <v>568.97201201582095</v>
      </c>
      <c r="P65" s="77">
        <v>65.27</v>
      </c>
      <c r="Q65" s="77">
        <v>21.932539664157499</v>
      </c>
      <c r="R65" s="80">
        <v>16.850000000000005</v>
      </c>
      <c r="S65" s="80">
        <v>0</v>
      </c>
      <c r="T65" s="78">
        <f>SUMPRODUCT(LTA!F65:AJ65,LTA!F$101:AJ$101,LTA!F$104:AJ$104)</f>
        <v>139.39000000000001</v>
      </c>
      <c r="U65" s="78">
        <f>SUMPRODUCT(LTA!F65:AJ65,LTA!F$102:AJ$102,LTA!F$104:AJ$104)</f>
        <v>106.9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-60</v>
      </c>
      <c r="AA65" s="117">
        <f>STOA!I65</f>
        <v>39.44</v>
      </c>
      <c r="AB65" s="117">
        <f>-STOA!O65</f>
        <v>-270.95000000000005</v>
      </c>
      <c r="AC65">
        <f t="shared" si="0"/>
        <v>12.294918173108167</v>
      </c>
      <c r="AD65">
        <f t="shared" si="1"/>
        <v>720.01665792207643</v>
      </c>
      <c r="AE65">
        <f>'IDT-1'!C65</f>
        <v>0</v>
      </c>
      <c r="AF65" s="26"/>
      <c r="AG65">
        <f t="shared" si="2"/>
        <v>720.01665792207643</v>
      </c>
      <c r="AI65" s="75">
        <f>PXIL!I65</f>
        <v>0</v>
      </c>
      <c r="AJ65" s="75">
        <f>PXIL!O65</f>
        <v>0</v>
      </c>
      <c r="AK65" s="75">
        <f>RTM_IEX!I65</f>
        <v>18.2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8.7689404152062558</v>
      </c>
      <c r="F66">
        <f>GT_Spot!Q66</f>
        <v>0</v>
      </c>
      <c r="G66">
        <f>PPCL_NG!Q66</f>
        <v>26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4.2723639999999996</v>
      </c>
      <c r="O66">
        <f>BYPL_ISGS_exbus!BB66</f>
        <v>568.97246377598151</v>
      </c>
      <c r="P66" s="77">
        <v>65.27</v>
      </c>
      <c r="Q66" s="77">
        <v>21.932539664157499</v>
      </c>
      <c r="R66" s="80">
        <v>16.850000000000005</v>
      </c>
      <c r="S66" s="80">
        <v>0</v>
      </c>
      <c r="T66" s="78">
        <f>SUMPRODUCT(LTA!F66:AJ66,LTA!F$101:AJ$101,LTA!F$104:AJ$104)</f>
        <v>128.85</v>
      </c>
      <c r="U66" s="78">
        <f>SUMPRODUCT(LTA!F66:AJ66,LTA!F$102:AJ$102,LTA!F$104:AJ$104)</f>
        <v>107.2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-60</v>
      </c>
      <c r="AA66" s="117">
        <f>STOA!I66</f>
        <v>34.64</v>
      </c>
      <c r="AB66" s="117">
        <f>-STOA!O66</f>
        <v>-270.95000000000005</v>
      </c>
      <c r="AC66">
        <f t="shared" si="0"/>
        <v>12.222535812597583</v>
      </c>
      <c r="AD66">
        <f t="shared" si="1"/>
        <v>711.86377204274766</v>
      </c>
      <c r="AE66">
        <f>'IDT-1'!C66</f>
        <v>0</v>
      </c>
      <c r="AF66" s="26"/>
      <c r="AG66">
        <f t="shared" si="2"/>
        <v>711.86377204274766</v>
      </c>
      <c r="AI66" s="75">
        <f>PXIL!I66</f>
        <v>0</v>
      </c>
      <c r="AJ66" s="75">
        <f>PXIL!O66</f>
        <v>0</v>
      </c>
      <c r="AK66" s="75">
        <f>RTM_IEX!I66</f>
        <v>24.89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8.7689404152062558</v>
      </c>
      <c r="F67">
        <f>GT_Spot!Q67</f>
        <v>0</v>
      </c>
      <c r="G67">
        <f>PPCL_NG!Q67</f>
        <v>26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4.2264759999999999</v>
      </c>
      <c r="O67">
        <f>BYPL_ISGS_exbus!BB67</f>
        <v>707.80125637966808</v>
      </c>
      <c r="P67" s="77">
        <v>65.27</v>
      </c>
      <c r="Q67" s="77">
        <v>21.932539664157499</v>
      </c>
      <c r="R67" s="80">
        <v>16.850000000000005</v>
      </c>
      <c r="S67" s="80">
        <v>0</v>
      </c>
      <c r="T67" s="78">
        <f>SUMPRODUCT(LTA!F67:AJ67,LTA!F$101:AJ$101,LTA!F$104:AJ$104)</f>
        <v>115.57</v>
      </c>
      <c r="U67" s="78">
        <f>SUMPRODUCT(LTA!F67:AJ67,LTA!F$102:AJ$102,LTA!F$104:AJ$104)</f>
        <v>107.25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-35</v>
      </c>
      <c r="AA67" s="117">
        <f>STOA!I67</f>
        <v>31.040000000000003</v>
      </c>
      <c r="AB67" s="117">
        <f>-STOA!O67</f>
        <v>-270.95000000000005</v>
      </c>
      <c r="AC67">
        <f t="shared" si="0"/>
        <v>14.235667058340047</v>
      </c>
      <c r="AD67">
        <f t="shared" si="1"/>
        <v>691.52354540069166</v>
      </c>
      <c r="AE67">
        <f>'IDT-1'!C67</f>
        <v>-7.6210000000000004</v>
      </c>
      <c r="AF67" s="26"/>
      <c r="AG67">
        <f t="shared" si="2"/>
        <v>683.90254540069168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-148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8.7689404152062558</v>
      </c>
      <c r="F68">
        <f>GT_Spot!Q68</f>
        <v>0</v>
      </c>
      <c r="G68">
        <f>PPCL_NG!Q68</f>
        <v>26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4.3497999999999992</v>
      </c>
      <c r="O68">
        <f>BYPL_ISGS_exbus!BB68</f>
        <v>714.92256532382794</v>
      </c>
      <c r="P68" s="77">
        <v>65.27</v>
      </c>
      <c r="Q68" s="77">
        <v>21.932539664157499</v>
      </c>
      <c r="R68" s="80">
        <v>16.850000000000001</v>
      </c>
      <c r="S68" s="80">
        <v>0</v>
      </c>
      <c r="T68" s="78">
        <f>SUMPRODUCT(LTA!F68:AJ68,LTA!F$101:AJ$101,LTA!F$104:AJ$104)</f>
        <v>101.76</v>
      </c>
      <c r="U68" s="78">
        <f>SUMPRODUCT(LTA!F68:AJ68,LTA!F$102:AJ$102,LTA!F$104:AJ$104)</f>
        <v>106.93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</v>
      </c>
      <c r="AA68" s="117">
        <f>STOA!I68</f>
        <v>26.540000000000003</v>
      </c>
      <c r="AB68" s="117">
        <f>-STOA!O68</f>
        <v>-270.95000000000005</v>
      </c>
      <c r="AC68">
        <f t="shared" ref="AC68:AC98" si="3">SUMIF(B68:AB68,"&gt;0")*$AC$2-SUMIF(B68:AB68,"&lt;0")*($AC$2/(1-$AC$2))+SUMIF(AI68:AR68,"&gt;0")*$AC$2-SUMIF(AI68:AR68,"&lt;0")*($AC$2/(1-$AC$2))</f>
        <v>13.860253875060598</v>
      </c>
      <c r="AD68">
        <f t="shared" ref="AD68:AD98" si="4">SUM(B68:AB68,AI68:AR68)-AC68</f>
        <v>711.51359152813097</v>
      </c>
      <c r="AE68">
        <f>'IDT-1'!C68</f>
        <v>-23.707999999999998</v>
      </c>
      <c r="AF68" s="26"/>
      <c r="AG68">
        <f t="shared" ref="AG68:AG98" si="5">SUM(AD68:AF68)</f>
        <v>687.805591528131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-142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8.7689404152062558</v>
      </c>
      <c r="F69">
        <f>GT_Spot!Q69</f>
        <v>0</v>
      </c>
      <c r="G69">
        <f>PPCL_NG!Q69</f>
        <v>26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4.4415759999999986</v>
      </c>
      <c r="O69">
        <f>BYPL_ISGS_exbus!BB69</f>
        <v>723.974273498662</v>
      </c>
      <c r="P69" s="77">
        <v>65.27</v>
      </c>
      <c r="Q69" s="77">
        <v>21.932539664157499</v>
      </c>
      <c r="R69" s="80">
        <v>16.55</v>
      </c>
      <c r="S69" s="80">
        <v>0</v>
      </c>
      <c r="T69" s="78">
        <f>SUMPRODUCT(LTA!F69:AJ69,LTA!F$101:AJ$101,LTA!F$104:AJ$104)</f>
        <v>87.25</v>
      </c>
      <c r="U69" s="78">
        <f>SUMPRODUCT(LTA!F69:AJ69,LTA!F$102:AJ$102,LTA!F$104:AJ$104)</f>
        <v>109.54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22.94</v>
      </c>
      <c r="AB69" s="117">
        <f>-STOA!O69</f>
        <v>-270.95000000000005</v>
      </c>
      <c r="AC69">
        <f t="shared" si="3"/>
        <v>13.597479602788646</v>
      </c>
      <c r="AD69">
        <f t="shared" si="4"/>
        <v>728.11984997523712</v>
      </c>
      <c r="AE69">
        <f>'IDT-1'!C69</f>
        <v>-20</v>
      </c>
      <c r="AF69" s="26"/>
      <c r="AG69">
        <f t="shared" si="5"/>
        <v>708.11984997523712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-129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8.963068032571579</v>
      </c>
      <c r="F70">
        <f>GT_Spot!Q70</f>
        <v>0</v>
      </c>
      <c r="G70">
        <f>PPCL_NG!Q70</f>
        <v>26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4.4606959999999996</v>
      </c>
      <c r="O70">
        <f>BYPL_ISGS_exbus!BB70</f>
        <v>732.20481476789723</v>
      </c>
      <c r="P70" s="77">
        <v>65.27</v>
      </c>
      <c r="Q70" s="77">
        <v>21.932539664157499</v>
      </c>
      <c r="R70" s="80">
        <v>9.73</v>
      </c>
      <c r="S70" s="80">
        <v>0</v>
      </c>
      <c r="T70" s="78">
        <f>SUMPRODUCT(LTA!F70:AJ70,LTA!F$101:AJ$101,LTA!F$104:AJ$104)</f>
        <v>78.36</v>
      </c>
      <c r="U70" s="78">
        <f>SUMPRODUCT(LTA!F70:AJ70,LTA!F$102:AJ$102,LTA!F$104:AJ$104)</f>
        <v>109.37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16.940000000000001</v>
      </c>
      <c r="AB70" s="117">
        <f>-STOA!O70</f>
        <v>-270.95000000000005</v>
      </c>
      <c r="AC70">
        <f t="shared" si="3"/>
        <v>13.42597217985756</v>
      </c>
      <c r="AD70">
        <f t="shared" si="4"/>
        <v>720.85514628476881</v>
      </c>
      <c r="AE70">
        <f>'IDT-1'!C70</f>
        <v>0</v>
      </c>
      <c r="AF70" s="26"/>
      <c r="AG70">
        <f t="shared" si="5"/>
        <v>720.85514628476881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-123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8.963068032571579</v>
      </c>
      <c r="F71">
        <f>GT_Spot!Q71</f>
        <v>0</v>
      </c>
      <c r="G71">
        <f>PPCL_NG!Q71</f>
        <v>26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4.7360239999999987</v>
      </c>
      <c r="O71">
        <f>BYPL_ISGS_exbus!BB71</f>
        <v>744.89066149918415</v>
      </c>
      <c r="P71" s="77">
        <v>65.27</v>
      </c>
      <c r="Q71" s="77">
        <v>21.932539664157499</v>
      </c>
      <c r="R71" s="80">
        <v>4.872655398037077</v>
      </c>
      <c r="S71" s="80">
        <v>0</v>
      </c>
      <c r="T71" s="78">
        <f>SUMPRODUCT(LTA!F71:AJ71,LTA!F$101:AJ$101,LTA!F$104:AJ$104)</f>
        <v>62.819999999999993</v>
      </c>
      <c r="U71" s="78">
        <f>SUMPRODUCT(LTA!F71:AJ71,LTA!F$102:AJ$102,LTA!F$104:AJ$104)</f>
        <v>109.52000000000001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10.94</v>
      </c>
      <c r="AB71" s="117">
        <f>-STOA!O71</f>
        <v>-270.95000000000005</v>
      </c>
      <c r="AC71">
        <f t="shared" si="3"/>
        <v>13.016075676763164</v>
      </c>
      <c r="AD71">
        <f t="shared" si="4"/>
        <v>740.97887291718712</v>
      </c>
      <c r="AE71">
        <f>'IDT-1'!C71</f>
        <v>0</v>
      </c>
      <c r="AF71" s="26"/>
      <c r="AG71">
        <f t="shared" si="5"/>
        <v>740.97887291718712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-90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8.963068032571579</v>
      </c>
      <c r="F72">
        <f>GT_Spot!Q72</f>
        <v>0</v>
      </c>
      <c r="G72">
        <f>PPCL_NG!Q72</f>
        <v>26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4.6757959999999992</v>
      </c>
      <c r="O72">
        <f>BYPL_ISGS_exbus!BB72</f>
        <v>761.17332807488401</v>
      </c>
      <c r="P72" s="77">
        <v>65.27</v>
      </c>
      <c r="Q72" s="77">
        <v>21.932539664157499</v>
      </c>
      <c r="R72" s="80">
        <v>1.9326547455295737</v>
      </c>
      <c r="S72" s="80">
        <v>0</v>
      </c>
      <c r="T72" s="78">
        <f>SUMPRODUCT(LTA!F72:AJ72,LTA!F$101:AJ$101,LTA!F$104:AJ$104)</f>
        <v>44.75</v>
      </c>
      <c r="U72" s="78">
        <f>SUMPRODUCT(LTA!F72:AJ72,LTA!F$102:AJ$102,LTA!F$104:AJ$104)</f>
        <v>109.54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6.44</v>
      </c>
      <c r="AB72" s="117">
        <f>-STOA!O72</f>
        <v>-270.95000000000005</v>
      </c>
      <c r="AC72">
        <f t="shared" si="3"/>
        <v>12.80134921765433</v>
      </c>
      <c r="AD72">
        <f t="shared" si="4"/>
        <v>746.92603729948848</v>
      </c>
      <c r="AE72">
        <f>'IDT-1'!C72</f>
        <v>0</v>
      </c>
      <c r="AF72" s="26"/>
      <c r="AG72">
        <f t="shared" si="5"/>
        <v>746.92603729948848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-75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8.963068032571579</v>
      </c>
      <c r="F73">
        <f>GT_Spot!Q73</f>
        <v>0</v>
      </c>
      <c r="G73">
        <f>PPCL_NG!Q73</f>
        <v>26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4.6853559999999987</v>
      </c>
      <c r="O73">
        <f>BYPL_ISGS_exbus!BB73</f>
        <v>786.80377820194622</v>
      </c>
      <c r="P73" s="77">
        <v>65.27</v>
      </c>
      <c r="Q73" s="77">
        <v>21.932539664157499</v>
      </c>
      <c r="R73" s="80">
        <v>0.26</v>
      </c>
      <c r="S73" s="80">
        <v>0</v>
      </c>
      <c r="T73" s="78">
        <f>SUMPRODUCT(LTA!F73:AJ73,LTA!F$101:AJ$101,LTA!F$104:AJ$104)</f>
        <v>32.17</v>
      </c>
      <c r="U73" s="78">
        <f>SUMPRODUCT(LTA!F73:AJ73,LTA!F$102:AJ$102,LTA!F$104:AJ$104)</f>
        <v>109.51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2.2400000000000002</v>
      </c>
      <c r="AB73" s="117">
        <f>-STOA!O73</f>
        <v>-270.95000000000005</v>
      </c>
      <c r="AC73">
        <f t="shared" si="3"/>
        <v>12.509208844124002</v>
      </c>
      <c r="AD73">
        <f t="shared" si="4"/>
        <v>794.37553305455117</v>
      </c>
      <c r="AE73">
        <f>'IDT-1'!C73</f>
        <v>0</v>
      </c>
      <c r="AF73" s="26"/>
      <c r="AG73">
        <f t="shared" si="5"/>
        <v>794.37553305455117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8.963068032571579</v>
      </c>
      <c r="F74">
        <f>GT_Spot!Q74</f>
        <v>0</v>
      </c>
      <c r="G74">
        <f>PPCL_NG!Q74</f>
        <v>26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4.3411959999999992</v>
      </c>
      <c r="O74">
        <f>BYPL_ISGS_exbus!BB74</f>
        <v>788.79668341974627</v>
      </c>
      <c r="P74" s="77">
        <v>65.27</v>
      </c>
      <c r="Q74" s="77">
        <v>21.932539664157499</v>
      </c>
      <c r="R74" s="80">
        <v>0</v>
      </c>
      <c r="S74" s="80">
        <v>0</v>
      </c>
      <c r="T74" s="78">
        <f>SUMPRODUCT(LTA!F74:AJ74,LTA!F$101:AJ$101,LTA!F$104:AJ$104)</f>
        <v>21.92</v>
      </c>
      <c r="U74" s="78">
        <f>SUMPRODUCT(LTA!F74:AJ74,LTA!F$102:AJ$102,LTA!F$104:AJ$104)</f>
        <v>109.34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1.04</v>
      </c>
      <c r="AB74" s="117">
        <f>-STOA!O74</f>
        <v>-270.95000000000005</v>
      </c>
      <c r="AC74">
        <f t="shared" si="3"/>
        <v>12.330392526818688</v>
      </c>
      <c r="AD74">
        <f t="shared" si="4"/>
        <v>794.32309458965642</v>
      </c>
      <c r="AE74">
        <f>'IDT-1'!C74</f>
        <v>20</v>
      </c>
      <c r="AF74" s="26"/>
      <c r="AG74">
        <f t="shared" si="5"/>
        <v>814.32309458965642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8.963068032571579</v>
      </c>
      <c r="F75">
        <f>GT_Spot!Q75</f>
        <v>0</v>
      </c>
      <c r="G75">
        <f>PPCL_NG!Q75</f>
        <v>26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3.9597519999999999</v>
      </c>
      <c r="O75">
        <f>BYPL_ISGS_exbus!BB75</f>
        <v>791.95263397991414</v>
      </c>
      <c r="P75" s="77">
        <v>65.27</v>
      </c>
      <c r="Q75" s="77">
        <v>21.932539664157499</v>
      </c>
      <c r="R75" s="80">
        <v>0</v>
      </c>
      <c r="S75" s="80">
        <v>0</v>
      </c>
      <c r="T75" s="78">
        <f>SUMPRODUCT(LTA!F75:AJ75,LTA!F$101:AJ$101,LTA!F$104:AJ$104)</f>
        <v>18.82</v>
      </c>
      <c r="U75" s="78">
        <f>SUMPRODUCT(LTA!F75:AJ75,LTA!F$102:AJ$102,LTA!F$104:AJ$104)</f>
        <v>109.2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-198.05</v>
      </c>
      <c r="AC75">
        <f t="shared" si="3"/>
        <v>12.090984681723308</v>
      </c>
      <c r="AD75">
        <f t="shared" si="4"/>
        <v>819.38700899492005</v>
      </c>
      <c r="AE75">
        <f>'IDT-1'!C75</f>
        <v>0</v>
      </c>
      <c r="AF75" s="26"/>
      <c r="AG75">
        <f t="shared" si="5"/>
        <v>819.38700899492005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-72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8.963068032571579</v>
      </c>
      <c r="F76">
        <f>GT_Spot!Q76</f>
        <v>0</v>
      </c>
      <c r="G76">
        <f>PPCL_NG!Q76</f>
        <v>26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4.2312559999999992</v>
      </c>
      <c r="O76">
        <f>BYPL_ISGS_exbus!BB76</f>
        <v>786.20669877521414</v>
      </c>
      <c r="P76" s="77">
        <v>65.27</v>
      </c>
      <c r="Q76" s="77">
        <v>21.932539664157499</v>
      </c>
      <c r="R76" s="80">
        <v>0</v>
      </c>
      <c r="S76" s="80">
        <v>0</v>
      </c>
      <c r="T76" s="78">
        <f>SUMPRODUCT(LTA!F76:AJ76,LTA!F$101:AJ$101,LTA!F$104:AJ$104)</f>
        <v>9.4699999999999989</v>
      </c>
      <c r="U76" s="78">
        <f>SUMPRODUCT(LTA!F76:AJ76,LTA!F$102:AJ$102,LTA!F$104:AJ$104)</f>
        <v>105.16000000000001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-198.05</v>
      </c>
      <c r="AC76">
        <f t="shared" si="3"/>
        <v>11.818440156855603</v>
      </c>
      <c r="AD76">
        <f t="shared" si="4"/>
        <v>812.79512231508784</v>
      </c>
      <c r="AE76">
        <f>'IDT-1'!C76</f>
        <v>0</v>
      </c>
      <c r="AF76" s="26"/>
      <c r="AG76">
        <f t="shared" si="5"/>
        <v>812.79512231508784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8.963068032571579</v>
      </c>
      <c r="F77">
        <f>GT_Spot!Q77</f>
        <v>0</v>
      </c>
      <c r="G77">
        <f>PPCL_NG!Q77</f>
        <v>26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4.3497999999999992</v>
      </c>
      <c r="O77">
        <f>BYPL_ISGS_exbus!BB77</f>
        <v>779.76775472813847</v>
      </c>
      <c r="P77" s="77">
        <v>65.27</v>
      </c>
      <c r="Q77" s="77">
        <v>21.932539664157499</v>
      </c>
      <c r="R77" s="80">
        <v>0</v>
      </c>
      <c r="S77" s="80">
        <v>0</v>
      </c>
      <c r="T77" s="78">
        <f>SUMPRODUCT(LTA!F77:AJ77,LTA!F$101:AJ$101,LTA!F$104:AJ$104)</f>
        <v>8.8800000000000008</v>
      </c>
      <c r="U77" s="78">
        <f>SUMPRODUCT(LTA!F77:AJ77,LTA!F$102:AJ$102,LTA!F$104:AJ$104)</f>
        <v>105.18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0.43</v>
      </c>
      <c r="AB77" s="117">
        <f>-STOA!O77</f>
        <v>-198.05</v>
      </c>
      <c r="AC77">
        <f t="shared" si="3"/>
        <v>11.802195274052314</v>
      </c>
      <c r="AD77">
        <f t="shared" si="4"/>
        <v>800.92096715081539</v>
      </c>
      <c r="AE77">
        <f>'IDT-1'!C77</f>
        <v>0</v>
      </c>
      <c r="AF77" s="26"/>
      <c r="AG77">
        <f t="shared" si="5"/>
        <v>800.92096715081539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8.963068032571579</v>
      </c>
      <c r="F78">
        <f>GT_Spot!Q78</f>
        <v>0</v>
      </c>
      <c r="G78">
        <f>PPCL_NG!Q78</f>
        <v>26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4.5476919999999987</v>
      </c>
      <c r="O78">
        <f>BYPL_ISGS_exbus!BB78</f>
        <v>766.94840022083861</v>
      </c>
      <c r="P78" s="77">
        <v>65.27</v>
      </c>
      <c r="Q78" s="77">
        <v>21.932539664157499</v>
      </c>
      <c r="R78" s="80">
        <v>0</v>
      </c>
      <c r="S78" s="80">
        <v>0</v>
      </c>
      <c r="T78" s="78">
        <f>SUMPRODUCT(LTA!F78:AJ78,LTA!F$101:AJ$101,LTA!F$104:AJ$104)</f>
        <v>8.2100000000000009</v>
      </c>
      <c r="U78" s="78">
        <f>SUMPRODUCT(LTA!F78:AJ78,LTA!F$102:AJ$102,LTA!F$104:AJ$104)</f>
        <v>105.18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0.43</v>
      </c>
      <c r="AB78" s="117">
        <f>-STOA!O78</f>
        <v>-198.05</v>
      </c>
      <c r="AC78">
        <f t="shared" si="3"/>
        <v>11.6408397663771</v>
      </c>
      <c r="AD78">
        <f t="shared" si="4"/>
        <v>792.79086015119071</v>
      </c>
      <c r="AE78">
        <f>'IDT-1'!C78</f>
        <v>0</v>
      </c>
      <c r="AF78" s="26"/>
      <c r="AG78">
        <f t="shared" si="5"/>
        <v>792.79086015119071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8.963068032571579</v>
      </c>
      <c r="F79">
        <f>GT_Spot!Q79</f>
        <v>0</v>
      </c>
      <c r="G79">
        <f>PPCL_NG!Q79</f>
        <v>26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4.5562959999999988</v>
      </c>
      <c r="O79">
        <f>BYPL_ISGS_exbus!BB79</f>
        <v>746.94072795367856</v>
      </c>
      <c r="P79" s="77">
        <v>65.27</v>
      </c>
      <c r="Q79" s="77">
        <v>21.932539664157499</v>
      </c>
      <c r="R79" s="80">
        <v>0</v>
      </c>
      <c r="S79" s="80">
        <v>0</v>
      </c>
      <c r="T79" s="78">
        <f>SUMPRODUCT(LTA!F79:AJ79,LTA!F$101:AJ$101,LTA!F$104:AJ$104)</f>
        <v>8.3699999999999992</v>
      </c>
      <c r="U79" s="78">
        <f>SUMPRODUCT(LTA!F79:AJ79,LTA!F$102:AJ$102,LTA!F$104:AJ$104)</f>
        <v>105.21000000000001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-198.05</v>
      </c>
      <c r="AC79">
        <f t="shared" si="3"/>
        <v>11.377738690404136</v>
      </c>
      <c r="AD79">
        <f t="shared" si="4"/>
        <v>783.24489296000365</v>
      </c>
      <c r="AE79">
        <f>'IDT-1'!C79</f>
        <v>0</v>
      </c>
      <c r="AF79" s="26"/>
      <c r="AG79">
        <f t="shared" si="5"/>
        <v>783.24489296000365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8.963068032571579</v>
      </c>
      <c r="F80">
        <f>GT_Spot!Q80</f>
        <v>0</v>
      </c>
      <c r="G80">
        <f>PPCL_NG!Q80</f>
        <v>26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4.1805879999999993</v>
      </c>
      <c r="O80">
        <f>BYPL_ISGS_exbus!BB80</f>
        <v>730.91620653897871</v>
      </c>
      <c r="P80" s="77">
        <v>65.27</v>
      </c>
      <c r="Q80" s="77">
        <v>21.932539664157499</v>
      </c>
      <c r="R80" s="80">
        <v>0</v>
      </c>
      <c r="S80" s="80">
        <v>0</v>
      </c>
      <c r="T80" s="78">
        <f>SUMPRODUCT(LTA!F80:AJ80,LTA!F$101:AJ$101,LTA!F$104:AJ$104)</f>
        <v>8.34</v>
      </c>
      <c r="U80" s="78">
        <f>SUMPRODUCT(LTA!F80:AJ80,LTA!F$102:AJ$102,LTA!F$104:AJ$104)</f>
        <v>105.24000000000001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-198.05</v>
      </c>
      <c r="AC80">
        <f t="shared" si="3"/>
        <v>11.189026033943803</v>
      </c>
      <c r="AD80">
        <f t="shared" si="4"/>
        <v>772.0333762017641</v>
      </c>
      <c r="AE80">
        <f>'IDT-1'!C80</f>
        <v>0</v>
      </c>
      <c r="AF80" s="26"/>
      <c r="AG80">
        <f t="shared" si="5"/>
        <v>772.0333762017641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8.963068032571579</v>
      </c>
      <c r="F81">
        <f>GT_Spot!Q81</f>
        <v>0</v>
      </c>
      <c r="G81">
        <f>PPCL_NG!Q81</f>
        <v>26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4.6442479999999984</v>
      </c>
      <c r="O81">
        <f>BYPL_ISGS_exbus!BB81</f>
        <v>715.80325064577869</v>
      </c>
      <c r="P81" s="77">
        <v>65.27</v>
      </c>
      <c r="Q81" s="77">
        <v>21.932539664157499</v>
      </c>
      <c r="R81" s="80">
        <v>0</v>
      </c>
      <c r="S81" s="80">
        <v>0</v>
      </c>
      <c r="T81" s="78">
        <f>SUMPRODUCT(LTA!F81:AJ81,LTA!F$101:AJ$101,LTA!F$104:AJ$104)</f>
        <v>8.39</v>
      </c>
      <c r="U81" s="78">
        <f>SUMPRODUCT(LTA!F81:AJ81,LTA!F$102:AJ$102,LTA!F$104:AJ$104)</f>
        <v>105.26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-198.05</v>
      </c>
      <c r="AC81">
        <f t="shared" si="3"/>
        <v>10.856531297073149</v>
      </c>
      <c r="AD81">
        <f t="shared" si="4"/>
        <v>780.78657504543457</v>
      </c>
      <c r="AE81">
        <f>'IDT-1'!C81</f>
        <v>0</v>
      </c>
      <c r="AF81" s="26"/>
      <c r="AG81">
        <f t="shared" si="5"/>
        <v>780.78657504543457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8.963068032571579</v>
      </c>
      <c r="F82">
        <f>GT_Spot!Q82</f>
        <v>0</v>
      </c>
      <c r="G82">
        <f>PPCL_NG!Q82</f>
        <v>26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4.808679999999999</v>
      </c>
      <c r="O82">
        <f>BYPL_ISGS_exbus!BB82</f>
        <v>709.54193024597873</v>
      </c>
      <c r="P82" s="77">
        <v>65.27</v>
      </c>
      <c r="Q82" s="77">
        <v>21.932539664157499</v>
      </c>
      <c r="R82" s="80">
        <v>0</v>
      </c>
      <c r="S82" s="80">
        <v>0</v>
      </c>
      <c r="T82" s="78">
        <f>SUMPRODUCT(LTA!F82:AJ82,LTA!F$101:AJ$101,LTA!F$104:AJ$104)</f>
        <v>8.3800000000000008</v>
      </c>
      <c r="U82" s="78">
        <f>SUMPRODUCT(LTA!F82:AJ82,LTA!F$102:AJ$102,LTA!F$104:AJ$104)</f>
        <v>105.23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-198.05</v>
      </c>
      <c r="AC82">
        <f t="shared" si="3"/>
        <v>10.873551699332474</v>
      </c>
      <c r="AD82">
        <f t="shared" si="4"/>
        <v>766.6326662433753</v>
      </c>
      <c r="AE82">
        <f>'IDT-1'!C82</f>
        <v>0</v>
      </c>
      <c r="AF82" s="26"/>
      <c r="AG82">
        <f t="shared" si="5"/>
        <v>766.6326662433753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8.963068032571579</v>
      </c>
      <c r="F83">
        <f>GT_Spot!Q83</f>
        <v>0</v>
      </c>
      <c r="G83">
        <f>PPCL_NG!Q83</f>
        <v>26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4.8411839999999993</v>
      </c>
      <c r="O83">
        <f>BYPL_ISGS_exbus!BB83</f>
        <v>709.00552572854451</v>
      </c>
      <c r="P83" s="77">
        <v>65.27</v>
      </c>
      <c r="Q83" s="77">
        <v>21.932539664157499</v>
      </c>
      <c r="R83" s="80">
        <v>0</v>
      </c>
      <c r="S83" s="80">
        <v>0</v>
      </c>
      <c r="T83" s="78">
        <f>SUMPRODUCT(LTA!F83:AJ83,LTA!F$101:AJ$101,LTA!F$104:AJ$104)</f>
        <v>8.34</v>
      </c>
      <c r="U83" s="78">
        <f>SUMPRODUCT(LTA!F83:AJ83,LTA!F$102:AJ$102,LTA!F$104:AJ$104)</f>
        <v>104.98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-198.05</v>
      </c>
      <c r="AC83">
        <f t="shared" si="3"/>
        <v>11.044127925222956</v>
      </c>
      <c r="AD83">
        <f t="shared" si="4"/>
        <v>745.66818950005063</v>
      </c>
      <c r="AE83">
        <f>'IDT-1'!C83</f>
        <v>0</v>
      </c>
      <c r="AF83" s="26"/>
      <c r="AG83">
        <f t="shared" si="5"/>
        <v>745.66818950005063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8.963068032571579</v>
      </c>
      <c r="F84">
        <f>GT_Spot!Q84</f>
        <v>0</v>
      </c>
      <c r="G84">
        <f>PPCL_NG!Q84</f>
        <v>26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4.7589679999999985</v>
      </c>
      <c r="O84">
        <f>BYPL_ISGS_exbus!BB84</f>
        <v>709.00552572854451</v>
      </c>
      <c r="P84" s="77">
        <v>65.27</v>
      </c>
      <c r="Q84" s="77">
        <v>21.932539664157499</v>
      </c>
      <c r="R84" s="80">
        <v>0</v>
      </c>
      <c r="S84" s="80">
        <v>0</v>
      </c>
      <c r="T84" s="78">
        <f>SUMPRODUCT(LTA!F84:AJ84,LTA!F$101:AJ$101,LTA!F$104:AJ$104)</f>
        <v>8.31</v>
      </c>
      <c r="U84" s="78">
        <f>SUMPRODUCT(LTA!F84:AJ84,LTA!F$102:AJ$102,LTA!F$104:AJ$104)</f>
        <v>105.02000000000001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-198.05</v>
      </c>
      <c r="AC84">
        <f t="shared" si="3"/>
        <v>11.176664337255888</v>
      </c>
      <c r="AD84">
        <f t="shared" si="4"/>
        <v>730.4634370880176</v>
      </c>
      <c r="AE84">
        <f>'IDT-1'!C84</f>
        <v>0</v>
      </c>
      <c r="AF84" s="26"/>
      <c r="AG84">
        <f t="shared" si="5"/>
        <v>730.4634370880176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8.963068032571579</v>
      </c>
      <c r="F85">
        <f>GT_Spot!Q85</f>
        <v>0</v>
      </c>
      <c r="G85">
        <f>PPCL_NG!Q85</f>
        <v>26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4.423411999999999</v>
      </c>
      <c r="O85">
        <f>BYPL_ISGS_exbus!BB85</f>
        <v>710.07940674054453</v>
      </c>
      <c r="P85" s="77">
        <v>65.27</v>
      </c>
      <c r="Q85" s="77">
        <v>21.932539664157499</v>
      </c>
      <c r="R85" s="80">
        <v>0</v>
      </c>
      <c r="S85" s="80">
        <v>0</v>
      </c>
      <c r="T85" s="78">
        <f>SUMPRODUCT(LTA!F85:AJ85,LTA!F$101:AJ$101,LTA!F$104:AJ$104)</f>
        <v>8.2100000000000009</v>
      </c>
      <c r="U85" s="78">
        <f>SUMPRODUCT(LTA!F85:AJ85,LTA!F$102:AJ$102,LTA!F$104:AJ$104)</f>
        <v>105.03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-198.05</v>
      </c>
      <c r="AC85">
        <f t="shared" si="3"/>
        <v>11.137978959750511</v>
      </c>
      <c r="AD85">
        <f t="shared" si="4"/>
        <v>736.15044747752302</v>
      </c>
      <c r="AE85">
        <f>'IDT-1'!C85</f>
        <v>-15</v>
      </c>
      <c r="AF85" s="26"/>
      <c r="AG85">
        <f t="shared" si="5"/>
        <v>721.15044747752302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8.963068032571579</v>
      </c>
      <c r="F86">
        <f>GT_Spot!Q86</f>
        <v>0</v>
      </c>
      <c r="G86">
        <f>PPCL_NG!Q86</f>
        <v>26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3.9052599999999988</v>
      </c>
      <c r="O86">
        <f>BYPL_ISGS_exbus!BB86</f>
        <v>710.07940674054453</v>
      </c>
      <c r="P86" s="77">
        <v>65.27</v>
      </c>
      <c r="Q86" s="77">
        <v>21.932539664157499</v>
      </c>
      <c r="R86" s="80">
        <v>0</v>
      </c>
      <c r="S86" s="80">
        <v>0</v>
      </c>
      <c r="T86" s="78">
        <f>SUMPRODUCT(LTA!F86:AJ86,LTA!F$101:AJ$101,LTA!F$104:AJ$104)</f>
        <v>8.3699999999999992</v>
      </c>
      <c r="U86" s="78">
        <f>SUMPRODUCT(LTA!F86:AJ86,LTA!F$102:AJ$102,LTA!F$104:AJ$104)</f>
        <v>104.99000000000001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-198.05</v>
      </c>
      <c r="AC86">
        <f t="shared" si="3"/>
        <v>11.090084584539532</v>
      </c>
      <c r="AD86">
        <f t="shared" si="4"/>
        <v>740.80018985273398</v>
      </c>
      <c r="AE86">
        <f>'IDT-1'!C86</f>
        <v>-25</v>
      </c>
      <c r="AF86" s="26"/>
      <c r="AG86">
        <f t="shared" si="5"/>
        <v>715.80018985273398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8.963068032571579</v>
      </c>
      <c r="F87">
        <f>GT_Spot!Q87</f>
        <v>0</v>
      </c>
      <c r="G87">
        <f>PPCL_NG!Q87</f>
        <v>26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4.285747999999999</v>
      </c>
      <c r="O87">
        <f>BYPL_ISGS_exbus!BB87</f>
        <v>709.29009437454431</v>
      </c>
      <c r="P87" s="77">
        <v>65.27</v>
      </c>
      <c r="Q87" s="77">
        <v>21.932539664157499</v>
      </c>
      <c r="R87" s="80">
        <v>0</v>
      </c>
      <c r="S87" s="80">
        <v>0</v>
      </c>
      <c r="T87" s="78">
        <f>SUMPRODUCT(LTA!F87:AJ87,LTA!F$101:AJ$101,LTA!F$104:AJ$104)</f>
        <v>8.34</v>
      </c>
      <c r="U87" s="78">
        <f>SUMPRODUCT(LTA!F87:AJ87,LTA!F$102:AJ$102,LTA!F$104:AJ$104)</f>
        <v>105.12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-198.05</v>
      </c>
      <c r="AC87">
        <f t="shared" si="3"/>
        <v>10.953491017285801</v>
      </c>
      <c r="AD87">
        <f t="shared" si="4"/>
        <v>755.5479590539876</v>
      </c>
      <c r="AE87">
        <f>'IDT-1'!C87</f>
        <v>-50</v>
      </c>
      <c r="AF87" s="26"/>
      <c r="AG87">
        <f t="shared" si="5"/>
        <v>705.5479590539876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8.963068032571579</v>
      </c>
      <c r="F88">
        <f>GT_Spot!Q88</f>
        <v>0</v>
      </c>
      <c r="G88">
        <f>PPCL_NG!Q88</f>
        <v>26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4.2580239999999989</v>
      </c>
      <c r="O88">
        <f>BYPL_ISGS_exbus!BB88</f>
        <v>709.02259681454439</v>
      </c>
      <c r="P88" s="77">
        <v>65.27</v>
      </c>
      <c r="Q88" s="77">
        <v>21.932539664157499</v>
      </c>
      <c r="R88" s="80">
        <v>0</v>
      </c>
      <c r="S88" s="80">
        <v>0</v>
      </c>
      <c r="T88" s="78">
        <f>SUMPRODUCT(LTA!F88:AJ88,LTA!F$101:AJ$101,LTA!F$104:AJ$104)</f>
        <v>8.39</v>
      </c>
      <c r="U88" s="78">
        <f>SUMPRODUCT(LTA!F88:AJ88,LTA!F$102:AJ$102,LTA!F$104:AJ$104)</f>
        <v>105.27000000000001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10.952653067557803</v>
      </c>
      <c r="AD88">
        <f t="shared" si="4"/>
        <v>755.45357544371564</v>
      </c>
      <c r="AE88">
        <f>'IDT-1'!C88</f>
        <v>-60</v>
      </c>
      <c r="AF88" s="26"/>
      <c r="AG88">
        <f t="shared" si="5"/>
        <v>695.45357544371564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8.963068032571579</v>
      </c>
      <c r="F89">
        <f>GT_Spot!Q89</f>
        <v>0</v>
      </c>
      <c r="G89">
        <f>PPCL_NG!Q89</f>
        <v>26</v>
      </c>
      <c r="H89">
        <f>PPCL_Spot!Q89</f>
        <v>0</v>
      </c>
      <c r="I89">
        <f>Bawana_NG!Q89</f>
        <v>47.39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4.3727439999999991</v>
      </c>
      <c r="O89">
        <f>BYPL_ISGS_exbus!BB89</f>
        <v>710.09647808054433</v>
      </c>
      <c r="P89" s="77">
        <v>65.27</v>
      </c>
      <c r="Q89" s="77">
        <v>21.932539664157499</v>
      </c>
      <c r="R89" s="80">
        <v>0</v>
      </c>
      <c r="S89" s="80">
        <v>0</v>
      </c>
      <c r="T89" s="78">
        <f>SUMPRODUCT(LTA!F89:AJ89,LTA!F$101:AJ$101,LTA!F$104:AJ$104)</f>
        <v>8.3800000000000008</v>
      </c>
      <c r="U89" s="78">
        <f>SUMPRODUCT(LTA!F89:AJ89,LTA!F$102:AJ$102,LTA!F$104:AJ$104)</f>
        <v>104.96000000000001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-198.05</v>
      </c>
      <c r="AC89">
        <f t="shared" si="3"/>
        <v>10.715766208254696</v>
      </c>
      <c r="AD89">
        <f t="shared" si="4"/>
        <v>768.94906356901868</v>
      </c>
      <c r="AE89">
        <f>'IDT-1'!C89</f>
        <v>-65</v>
      </c>
      <c r="AF89" s="26"/>
      <c r="AG89">
        <f t="shared" si="5"/>
        <v>703.94906356901868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8.963068032571579</v>
      </c>
      <c r="F90">
        <f>GT_Spot!Q90</f>
        <v>0</v>
      </c>
      <c r="G90">
        <f>PPCL_NG!Q90</f>
        <v>26</v>
      </c>
      <c r="H90">
        <f>PPCL_Spot!Q90</f>
        <v>0</v>
      </c>
      <c r="I90">
        <f>Bawana_NG!Q90</f>
        <v>47.39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4.2350799999999991</v>
      </c>
      <c r="O90">
        <f>BYPL_ISGS_exbus!BB90</f>
        <v>710.09647808054433</v>
      </c>
      <c r="P90" s="77">
        <v>65.27</v>
      </c>
      <c r="Q90" s="77">
        <v>21.932539664157499</v>
      </c>
      <c r="R90" s="80">
        <v>0</v>
      </c>
      <c r="S90" s="80">
        <v>0</v>
      </c>
      <c r="T90" s="78">
        <f>SUMPRODUCT(LTA!F90:AJ90,LTA!F$101:AJ$101,LTA!F$104:AJ$104)</f>
        <v>8.39</v>
      </c>
      <c r="U90" s="78">
        <f>SUMPRODUCT(LTA!F90:AJ90,LTA!F$102:AJ$102,LTA!F$104:AJ$104)</f>
        <v>104.92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-198.05</v>
      </c>
      <c r="AC90">
        <f t="shared" si="3"/>
        <v>10.66990012744372</v>
      </c>
      <c r="AD90">
        <f t="shared" si="4"/>
        <v>773.82726564982954</v>
      </c>
      <c r="AE90">
        <f>'IDT-1'!C90</f>
        <v>-85</v>
      </c>
      <c r="AF90" s="26"/>
      <c r="AG90">
        <f t="shared" si="5"/>
        <v>688.82726564982954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8.963068032571579</v>
      </c>
      <c r="F91">
        <f>GT_Spot!Q91</f>
        <v>0</v>
      </c>
      <c r="G91">
        <f>PPCL_NG!Q91</f>
        <v>26</v>
      </c>
      <c r="H91">
        <f>PPCL_Spot!Q91</f>
        <v>0</v>
      </c>
      <c r="I91">
        <f>Bawana_NG!Q91</f>
        <v>47.39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4.1987519999999998</v>
      </c>
      <c r="O91">
        <f>BYPL_ISGS_exbus!BB91</f>
        <v>718.59734293620261</v>
      </c>
      <c r="P91" s="77">
        <v>65.27</v>
      </c>
      <c r="Q91" s="77">
        <v>21.932539664157499</v>
      </c>
      <c r="R91" s="80">
        <v>0</v>
      </c>
      <c r="S91" s="80">
        <v>0</v>
      </c>
      <c r="T91" s="78">
        <f>SUMPRODUCT(LTA!F91:AJ91,LTA!F$101:AJ$101,LTA!F$104:AJ$104)</f>
        <v>8.3800000000000008</v>
      </c>
      <c r="U91" s="78">
        <f>SUMPRODUCT(LTA!F91:AJ91,LTA!F$102:AJ$102,LTA!F$104:AJ$104)</f>
        <v>104.91000000000001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-30</v>
      </c>
      <c r="AA91" s="117">
        <f>STOA!I91</f>
        <v>0.35</v>
      </c>
      <c r="AB91" s="117">
        <f>-STOA!O91</f>
        <v>-198.05</v>
      </c>
      <c r="AC91">
        <f t="shared" si="3"/>
        <v>10.919535964606441</v>
      </c>
      <c r="AD91">
        <f t="shared" si="4"/>
        <v>771.81216666832506</v>
      </c>
      <c r="AE91">
        <f>'IDT-1'!C91</f>
        <v>-102</v>
      </c>
      <c r="AF91" s="26"/>
      <c r="AG91">
        <f t="shared" si="5"/>
        <v>669.81216666832506</v>
      </c>
      <c r="AI91" s="75">
        <f>PXIL!I91</f>
        <v>0</v>
      </c>
      <c r="AJ91" s="75">
        <f>PXIL!O91</f>
        <v>0</v>
      </c>
      <c r="AK91" s="75">
        <f>RTM_IEX!I91</f>
        <v>4.79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8.963068032571579</v>
      </c>
      <c r="F92">
        <f>GT_Spot!Q92</f>
        <v>0</v>
      </c>
      <c r="G92">
        <f>PPCL_NG!Q92</f>
        <v>26</v>
      </c>
      <c r="H92">
        <f>PPCL_Spot!Q92</f>
        <v>0</v>
      </c>
      <c r="I92">
        <f>Bawana_NG!Q92</f>
        <v>47.39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4.2953079999999995</v>
      </c>
      <c r="O92">
        <f>BYPL_ISGS_exbus!BB92</f>
        <v>728.53237463740254</v>
      </c>
      <c r="P92" s="77">
        <v>65.27</v>
      </c>
      <c r="Q92" s="77">
        <v>21.932539664157499</v>
      </c>
      <c r="R92" s="80">
        <v>0</v>
      </c>
      <c r="S92" s="80">
        <v>0</v>
      </c>
      <c r="T92" s="78">
        <f>SUMPRODUCT(LTA!F92:AJ92,LTA!F$101:AJ$101,LTA!F$104:AJ$104)</f>
        <v>8.34</v>
      </c>
      <c r="U92" s="78">
        <f>SUMPRODUCT(LTA!F92:AJ92,LTA!F$102:AJ$102,LTA!F$104:AJ$104)</f>
        <v>104.91000000000001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-30</v>
      </c>
      <c r="AA92" s="117">
        <f>STOA!I92</f>
        <v>0.35</v>
      </c>
      <c r="AB92" s="117">
        <f>-STOA!O92</f>
        <v>-198.05</v>
      </c>
      <c r="AC92">
        <f t="shared" si="3"/>
        <v>11.007461936377002</v>
      </c>
      <c r="AD92">
        <f t="shared" si="4"/>
        <v>781.71582839775465</v>
      </c>
      <c r="AE92">
        <f>'IDT-1'!C92</f>
        <v>-127</v>
      </c>
      <c r="AF92" s="26"/>
      <c r="AG92">
        <f t="shared" si="5"/>
        <v>654.71582839775465</v>
      </c>
      <c r="AI92" s="75">
        <f>PXIL!I92</f>
        <v>0</v>
      </c>
      <c r="AJ92" s="75">
        <f>PXIL!O92</f>
        <v>0</v>
      </c>
      <c r="AK92" s="75">
        <f>RTM_IEX!I92</f>
        <v>4.79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8.963068032571579</v>
      </c>
      <c r="F93">
        <f>GT_Spot!Q93</f>
        <v>0</v>
      </c>
      <c r="G93">
        <f>PPCL_NG!Q93</f>
        <v>26</v>
      </c>
      <c r="H93">
        <f>PPCL_Spot!Q93</f>
        <v>0</v>
      </c>
      <c r="I93">
        <f>Bawana_NG!Q93</f>
        <v>48.432240366378316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4.561075999999999</v>
      </c>
      <c r="O93">
        <f>BYPL_ISGS_exbus!BB93</f>
        <v>728.65254242141305</v>
      </c>
      <c r="P93" s="77">
        <v>65.27</v>
      </c>
      <c r="Q93" s="77">
        <v>21.932539664157499</v>
      </c>
      <c r="R93" s="80">
        <v>0</v>
      </c>
      <c r="S93" s="80">
        <v>0</v>
      </c>
      <c r="T93" s="78">
        <f>SUMPRODUCT(LTA!F93:AJ93,LTA!F$101:AJ$101,LTA!F$104:AJ$104)</f>
        <v>8.31</v>
      </c>
      <c r="U93" s="78">
        <f>SUMPRODUCT(LTA!F93:AJ93,LTA!F$102:AJ$102,LTA!F$104:AJ$104)</f>
        <v>104.86000000000001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-40</v>
      </c>
      <c r="AA93" s="117">
        <f>STOA!I93</f>
        <v>0.35</v>
      </c>
      <c r="AB93" s="117">
        <f>-STOA!O93</f>
        <v>-198.05</v>
      </c>
      <c r="AC93">
        <f t="shared" si="3"/>
        <v>11.065955161722375</v>
      </c>
      <c r="AD93">
        <f t="shared" si="4"/>
        <v>768.21551132279808</v>
      </c>
      <c r="AE93">
        <f>'IDT-1'!C93</f>
        <v>-134</v>
      </c>
      <c r="AF93" s="26"/>
      <c r="AG93">
        <f t="shared" si="5"/>
        <v>634.21551132279808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8.963068032571579</v>
      </c>
      <c r="F94">
        <f>GT_Spot!Q94</f>
        <v>0</v>
      </c>
      <c r="G94">
        <f>PPCL_NG!Q94</f>
        <v>26</v>
      </c>
      <c r="H94">
        <f>PPCL_Spot!Q94</f>
        <v>0</v>
      </c>
      <c r="I94">
        <f>Bawana_NG!Q94</f>
        <v>48.432240366378316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4.561075999999999</v>
      </c>
      <c r="O94">
        <f>BYPL_ISGS_exbus!BB94</f>
        <v>728.4218515489838</v>
      </c>
      <c r="P94" s="77">
        <v>65.27</v>
      </c>
      <c r="Q94" s="77">
        <v>21.932539664157499</v>
      </c>
      <c r="R94" s="80">
        <v>0</v>
      </c>
      <c r="S94" s="80">
        <v>0</v>
      </c>
      <c r="T94" s="78">
        <f>SUMPRODUCT(LTA!F94:AJ94,LTA!F$101:AJ$101,LTA!F$104:AJ$104)</f>
        <v>8.2100000000000009</v>
      </c>
      <c r="U94" s="78">
        <f>SUMPRODUCT(LTA!F94:AJ94,LTA!F$102:AJ$102,LTA!F$104:AJ$104)</f>
        <v>104.84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-155</v>
      </c>
      <c r="AA94" s="117">
        <f>STOA!I94</f>
        <v>0.35</v>
      </c>
      <c r="AB94" s="117">
        <f>-STOA!O94</f>
        <v>-198.05</v>
      </c>
      <c r="AC94">
        <f t="shared" si="3"/>
        <v>12.083853747097461</v>
      </c>
      <c r="AD94">
        <f t="shared" si="4"/>
        <v>651.84692186499387</v>
      </c>
      <c r="AE94">
        <f>'IDT-1'!C94</f>
        <v>-44</v>
      </c>
      <c r="AF94" s="26"/>
      <c r="AG94">
        <f t="shared" si="5"/>
        <v>607.84692186499387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8.963068032571579</v>
      </c>
      <c r="F95">
        <f>GT_Spot!Q95</f>
        <v>0</v>
      </c>
      <c r="G95">
        <f>PPCL_NG!Q95</f>
        <v>26</v>
      </c>
      <c r="H95">
        <f>PPCL_Spot!Q95</f>
        <v>0</v>
      </c>
      <c r="I95">
        <f>Bawana_NG!Q95</f>
        <v>48.432240366378316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4.6165239999999992</v>
      </c>
      <c r="O95">
        <f>BYPL_ISGS_exbus!BB95</f>
        <v>685.90998854183476</v>
      </c>
      <c r="P95" s="77">
        <v>65.27</v>
      </c>
      <c r="Q95" s="77">
        <v>21.932539664157499</v>
      </c>
      <c r="R95" s="80">
        <v>0</v>
      </c>
      <c r="S95" s="80">
        <v>0</v>
      </c>
      <c r="T95" s="78">
        <f>SUMPRODUCT(LTA!F95:AJ95,LTA!F$101:AJ$101,LTA!F$104:AJ$104)</f>
        <v>8.3699999999999992</v>
      </c>
      <c r="U95" s="78">
        <f>SUMPRODUCT(LTA!F95:AJ95,LTA!F$102:AJ$102,LTA!F$104:AJ$104)</f>
        <v>104.88000000000001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-172</v>
      </c>
      <c r="AA95" s="117">
        <f>STOA!I95</f>
        <v>0.35</v>
      </c>
      <c r="AB95" s="117">
        <f>-STOA!O95</f>
        <v>-198.05</v>
      </c>
      <c r="AC95">
        <f t="shared" si="3"/>
        <v>12.031445462911869</v>
      </c>
      <c r="AD95">
        <f t="shared" si="4"/>
        <v>611.79291514203032</v>
      </c>
      <c r="AE95">
        <f>'IDT-1'!C95</f>
        <v>-23</v>
      </c>
      <c r="AF95" s="26"/>
      <c r="AG95">
        <f t="shared" si="5"/>
        <v>588.79291514203032</v>
      </c>
      <c r="AI95" s="75">
        <f>PXIL!I95</f>
        <v>0</v>
      </c>
      <c r="AJ95" s="75">
        <f>PXIL!O95</f>
        <v>0</v>
      </c>
      <c r="AK95" s="75">
        <f>RTM_IEX!I95</f>
        <v>19.149999999999999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8.963068032571579</v>
      </c>
      <c r="F96">
        <f>GT_Spot!Q96</f>
        <v>0</v>
      </c>
      <c r="G96">
        <f>PPCL_NG!Q96</f>
        <v>26</v>
      </c>
      <c r="H96">
        <f>PPCL_Spot!Q96</f>
        <v>0</v>
      </c>
      <c r="I96">
        <f>Bawana_NG!Q96</f>
        <v>48.432240366378316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4.7952959999999987</v>
      </c>
      <c r="O96">
        <f>BYPL_ISGS_exbus!BB96</f>
        <v>673.65982108110052</v>
      </c>
      <c r="P96" s="77">
        <v>65.27</v>
      </c>
      <c r="Q96" s="77">
        <v>21.932539664157499</v>
      </c>
      <c r="R96" s="80">
        <v>0</v>
      </c>
      <c r="S96" s="80">
        <v>0</v>
      </c>
      <c r="T96" s="78">
        <f>SUMPRODUCT(LTA!F96:AJ96,LTA!F$101:AJ$101,LTA!F$104:AJ$104)</f>
        <v>8.34</v>
      </c>
      <c r="U96" s="78">
        <f>SUMPRODUCT(LTA!F96:AJ96,LTA!F$102:AJ$102,LTA!F$104:AJ$104)</f>
        <v>104.99000000000001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-217</v>
      </c>
      <c r="AA96" s="117">
        <f>STOA!I96</f>
        <v>0.35</v>
      </c>
      <c r="AB96" s="117">
        <f>-STOA!O96</f>
        <v>-198.05</v>
      </c>
      <c r="AC96">
        <f t="shared" si="3"/>
        <v>12.3254369213562</v>
      </c>
      <c r="AD96">
        <f t="shared" si="4"/>
        <v>554.50752822285165</v>
      </c>
      <c r="AE96">
        <f>'IDT-1'!C96</f>
        <v>0</v>
      </c>
      <c r="AF96" s="26"/>
      <c r="AG96">
        <f t="shared" si="5"/>
        <v>554.50752822285165</v>
      </c>
      <c r="AI96" s="75">
        <f>PXIL!I96</f>
        <v>0</v>
      </c>
      <c r="AJ96" s="75">
        <f>PXIL!O96</f>
        <v>0</v>
      </c>
      <c r="AK96" s="75">
        <f>RTM_IEX!I96</f>
        <v>19.149999999999999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8.963068032571579</v>
      </c>
      <c r="F97">
        <f>GT_Spot!Q97</f>
        <v>0</v>
      </c>
      <c r="G97">
        <f>PPCL_NG!Q97</f>
        <v>26</v>
      </c>
      <c r="H97">
        <f>PPCL_Spot!Q97</f>
        <v>0</v>
      </c>
      <c r="I97">
        <f>Bawana_NG!Q97</f>
        <v>48.432240366378316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4.5840199999999989</v>
      </c>
      <c r="O97">
        <f>BYPL_ISGS_exbus!BB97</f>
        <v>606.75688506189442</v>
      </c>
      <c r="P97" s="77">
        <v>65.27</v>
      </c>
      <c r="Q97" s="77">
        <v>21.932539664157499</v>
      </c>
      <c r="R97" s="80">
        <v>0</v>
      </c>
      <c r="S97" s="80">
        <v>0</v>
      </c>
      <c r="T97" s="78">
        <f>SUMPRODUCT(LTA!F97:AJ97,LTA!F$101:AJ$101,LTA!F$104:AJ$104)</f>
        <v>8.39</v>
      </c>
      <c r="U97" s="78">
        <f>SUMPRODUCT(LTA!F97:AJ97,LTA!F$102:AJ$102,LTA!F$104:AJ$104)</f>
        <v>105.11000000000001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-176</v>
      </c>
      <c r="AA97" s="117">
        <f>STOA!I97</f>
        <v>0.35</v>
      </c>
      <c r="AB97" s="117">
        <f>-STOA!O97</f>
        <v>-198.05</v>
      </c>
      <c r="AC97">
        <f t="shared" si="3"/>
        <v>11.372324627177175</v>
      </c>
      <c r="AD97">
        <f t="shared" si="4"/>
        <v>529.51642849782456</v>
      </c>
      <c r="AE97">
        <f>'IDT-1'!C97</f>
        <v>0</v>
      </c>
      <c r="AF97" s="26"/>
      <c r="AG97">
        <f t="shared" si="5"/>
        <v>529.51642849782456</v>
      </c>
      <c r="AI97" s="75">
        <f>PXIL!I97</f>
        <v>0</v>
      </c>
      <c r="AJ97" s="75">
        <f>PXIL!O97</f>
        <v>0</v>
      </c>
      <c r="AK97" s="75">
        <f>RTM_IEX!I97</f>
        <v>19.149999999999999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8.963068032571579</v>
      </c>
      <c r="F98">
        <f>GT_Spot!Q98</f>
        <v>0</v>
      </c>
      <c r="G98">
        <f>PPCL_NG!Q98</f>
        <v>26</v>
      </c>
      <c r="H98">
        <f>PPCL_Spot!Q98</f>
        <v>0</v>
      </c>
      <c r="I98">
        <f>Bawana_NG!Q98</f>
        <v>48.432240366378316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4.808679999999999</v>
      </c>
      <c r="O98">
        <f>BYPL_ISGS_exbus!BB98</f>
        <v>585.62369457790965</v>
      </c>
      <c r="P98" s="77">
        <v>65.27</v>
      </c>
      <c r="Q98" s="77">
        <v>21.932539664157499</v>
      </c>
      <c r="R98" s="80">
        <v>0</v>
      </c>
      <c r="S98" s="80">
        <v>0</v>
      </c>
      <c r="T98" s="78">
        <f>SUMPRODUCT(LTA!F98:AJ98,LTA!F$101:AJ$101,LTA!F$104:AJ$104)</f>
        <v>8.0500000000000007</v>
      </c>
      <c r="U98" s="78">
        <f>SUMPRODUCT(LTA!F98:AJ98,LTA!F$102:AJ$102,LTA!F$104:AJ$104)</f>
        <v>105.05000000000001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-206</v>
      </c>
      <c r="AA98" s="117">
        <f>STOA!I98</f>
        <v>0.35</v>
      </c>
      <c r="AB98" s="117">
        <f>-STOA!O98</f>
        <v>-198.05</v>
      </c>
      <c r="AC98">
        <f t="shared" si="3"/>
        <v>11.619673384583967</v>
      </c>
      <c r="AD98">
        <f t="shared" si="4"/>
        <v>497.11054925643293</v>
      </c>
      <c r="AE98">
        <f>'IDT-1'!C98</f>
        <v>0</v>
      </c>
      <c r="AF98" s="26"/>
      <c r="AG98">
        <f t="shared" si="5"/>
        <v>497.11054925643293</v>
      </c>
      <c r="AI98" s="75">
        <f>PXIL!I98</f>
        <v>0</v>
      </c>
      <c r="AJ98" s="75">
        <f>PXIL!O98</f>
        <v>0</v>
      </c>
      <c r="AK98" s="75">
        <f>RTM_IEX!I98</f>
        <v>38.299999999999997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0.19869032758606708</v>
      </c>
      <c r="F99">
        <f t="shared" si="6"/>
        <v>0</v>
      </c>
      <c r="G99">
        <f t="shared" si="6"/>
        <v>0.624</v>
      </c>
      <c r="H99">
        <f t="shared" si="6"/>
        <v>0</v>
      </c>
      <c r="I99">
        <f t="shared" si="6"/>
        <v>1.2301940022898643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0.10115220899999997</v>
      </c>
      <c r="O99">
        <f t="shared" si="6"/>
        <v>16.045270530308631</v>
      </c>
      <c r="P99" s="77">
        <f t="shared" si="6"/>
        <v>1.4109492399193706</v>
      </c>
      <c r="Q99" s="77">
        <f t="shared" si="6"/>
        <v>0.47221634887087444</v>
      </c>
      <c r="R99" s="80">
        <f t="shared" si="6"/>
        <v>0.16817531973056576</v>
      </c>
      <c r="S99" s="80">
        <f t="shared" si="6"/>
        <v>0</v>
      </c>
      <c r="T99" s="78">
        <f t="shared" si="6"/>
        <v>1.8964475000000007</v>
      </c>
      <c r="U99" s="78">
        <f t="shared" si="6"/>
        <v>2.6333574999999998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4.7850000000000002E-3</v>
      </c>
      <c r="Z99" s="75">
        <f t="shared" si="6"/>
        <v>-2.3322750000000001</v>
      </c>
      <c r="AA99" s="117">
        <f t="shared" si="6"/>
        <v>0.88132249999999912</v>
      </c>
      <c r="AB99" s="117">
        <f t="shared" si="6"/>
        <v>-5.6280000000000019</v>
      </c>
      <c r="AC99">
        <f t="shared" si="6"/>
        <v>0.30447924070259669</v>
      </c>
      <c r="AD99">
        <f t="shared" si="6"/>
        <v>16.761393737002777</v>
      </c>
      <c r="AE99">
        <f t="shared" si="6"/>
        <v>-0.26581024999999997</v>
      </c>
      <c r="AG99">
        <f t="shared" si="6"/>
        <v>16.495583487002776</v>
      </c>
      <c r="AI99">
        <f t="shared" si="6"/>
        <v>0</v>
      </c>
      <c r="AJ99">
        <f t="shared" si="6"/>
        <v>0</v>
      </c>
      <c r="AK99">
        <f t="shared" si="6"/>
        <v>0.12758749999999999</v>
      </c>
      <c r="AL99">
        <f t="shared" si="6"/>
        <v>-0.76800000000000002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44941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28.48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5.706847999999999</v>
      </c>
      <c r="O3">
        <f>TPDDL_ISGS_exbus!BB3</f>
        <v>488.625974979668</v>
      </c>
      <c r="P3" s="77">
        <v>33.96</v>
      </c>
      <c r="Q3" s="77">
        <v>8.6199999999999992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239.56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-89</v>
      </c>
      <c r="AA3" s="117">
        <f>STOA!J3</f>
        <v>2.8600000000000003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9.4627046547952265</v>
      </c>
      <c r="AD3">
        <f>SUM(B3:AB3,AI3:AR3)-AC3</f>
        <v>686.16667637933119</v>
      </c>
      <c r="AE3">
        <f>'IDT-1'!F3</f>
        <v>0</v>
      </c>
      <c r="AF3" s="26"/>
      <c r="AG3">
        <f>SUM(AD3:AF3)</f>
        <v>686.16667637933119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28.48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5.7465599999999988</v>
      </c>
      <c r="O4">
        <f>TPDDL_ISGS_exbus!BB4</f>
        <v>474.89454685528267</v>
      </c>
      <c r="P4" s="77">
        <v>37.15</v>
      </c>
      <c r="Q4" s="77">
        <v>8.6199999999999992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239.11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-119</v>
      </c>
      <c r="AA4" s="117">
        <f>STOA!J4</f>
        <v>2.8600000000000003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9.6326733785664942</v>
      </c>
      <c r="AD4">
        <f t="shared" ref="AD4:AD67" si="1">SUM(B4:AB4,AI4:AR4)-AC4</f>
        <v>645.04499153117445</v>
      </c>
      <c r="AE4">
        <f>'IDT-1'!F4</f>
        <v>0</v>
      </c>
      <c r="AF4" s="26"/>
      <c r="AG4">
        <f t="shared" ref="AG4:AG67" si="2">SUM(AD4:AF4)</f>
        <v>645.04499153117445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28.48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5.808463999999999</v>
      </c>
      <c r="O5">
        <f>TPDDL_ISGS_exbus!BB5</f>
        <v>477.1661757106508</v>
      </c>
      <c r="P5" s="77">
        <v>33.51</v>
      </c>
      <c r="Q5" s="77">
        <v>8.6199999999999992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239.61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-152</v>
      </c>
      <c r="AA5" s="117">
        <f>STOA!J5</f>
        <v>2.8600000000000003</v>
      </c>
      <c r="AB5" s="117">
        <f>-STOA!P5</f>
        <v>0</v>
      </c>
      <c r="AC5">
        <f t="shared" si="0"/>
        <v>9.9185546759261811</v>
      </c>
      <c r="AD5">
        <f t="shared" si="1"/>
        <v>610.95264308918286</v>
      </c>
      <c r="AE5">
        <f>'IDT-1'!F5</f>
        <v>0</v>
      </c>
      <c r="AF5" s="26"/>
      <c r="AG5">
        <f t="shared" si="2"/>
        <v>610.95264308918286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28.48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6.0529411764705872</v>
      </c>
      <c r="M6">
        <f>EDWPCL!W6</f>
        <v>0</v>
      </c>
      <c r="N6">
        <f>'MSW BWN'!W6</f>
        <v>5.7185279999999992</v>
      </c>
      <c r="O6">
        <f>TPDDL_ISGS_exbus!BB6</f>
        <v>482.66513857647573</v>
      </c>
      <c r="P6" s="77">
        <v>33.51</v>
      </c>
      <c r="Q6" s="77">
        <v>8.6199999999999992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239.41000000000003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-173</v>
      </c>
      <c r="AA6" s="117">
        <f>STOA!J6</f>
        <v>2.8600000000000003</v>
      </c>
      <c r="AB6" s="117">
        <f>-STOA!P6</f>
        <v>0</v>
      </c>
      <c r="AC6">
        <f t="shared" si="0"/>
        <v>10.150184918481109</v>
      </c>
      <c r="AD6">
        <f t="shared" si="1"/>
        <v>594.85619064081288</v>
      </c>
      <c r="AE6">
        <f>'IDT-1'!F6</f>
        <v>0</v>
      </c>
      <c r="AF6" s="26"/>
      <c r="AG6">
        <f t="shared" si="2"/>
        <v>594.85619064081288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28.48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5.8925599999999987</v>
      </c>
      <c r="O7">
        <f>TPDDL_ISGS_exbus!BB7</f>
        <v>489.36099927510332</v>
      </c>
      <c r="P7" s="77">
        <v>34.172958697722748</v>
      </c>
      <c r="Q7" s="77">
        <v>8.6199999999999992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239.44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-191</v>
      </c>
      <c r="AA7" s="117">
        <f>STOA!J7</f>
        <v>2.8600000000000003</v>
      </c>
      <c r="AB7" s="117">
        <f>-STOA!P7</f>
        <v>0</v>
      </c>
      <c r="AC7">
        <f t="shared" si="0"/>
        <v>10.554756728442847</v>
      </c>
      <c r="AD7">
        <f t="shared" si="1"/>
        <v>564.0883192988415</v>
      </c>
      <c r="AE7">
        <f>'IDT-1'!F7</f>
        <v>0</v>
      </c>
      <c r="AF7" s="26"/>
      <c r="AG7">
        <f t="shared" si="2"/>
        <v>564.0883192988415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0</v>
      </c>
      <c r="F8">
        <f>GT_Spot!T8</f>
        <v>0</v>
      </c>
      <c r="G8">
        <f>PPCL_NG!T8</f>
        <v>27.34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5.7529411764705882</v>
      </c>
      <c r="M8">
        <f>EDWPCL!W8</f>
        <v>0</v>
      </c>
      <c r="N8">
        <f>'MSW BWN'!W8</f>
        <v>5.9824959999999994</v>
      </c>
      <c r="O8">
        <f>TPDDL_ISGS_exbus!BB8</f>
        <v>483.19960940127129</v>
      </c>
      <c r="P8" s="77">
        <v>34.172958697722748</v>
      </c>
      <c r="Q8" s="77">
        <v>8.6199999999999992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239.22000000000003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-209</v>
      </c>
      <c r="AA8" s="117">
        <f>STOA!J8</f>
        <v>2.8600000000000003</v>
      </c>
      <c r="AB8" s="117">
        <f>-STOA!P8</f>
        <v>0</v>
      </c>
      <c r="AC8">
        <f t="shared" si="0"/>
        <v>10.405634311125528</v>
      </c>
      <c r="AD8">
        <f t="shared" si="1"/>
        <v>541.26507809298789</v>
      </c>
      <c r="AE8">
        <f>'IDT-1'!F8</f>
        <v>0</v>
      </c>
      <c r="AF8" s="26"/>
      <c r="AG8">
        <f t="shared" si="2"/>
        <v>541.26507809298789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0</v>
      </c>
      <c r="F9">
        <f>GT_Spot!T9</f>
        <v>0</v>
      </c>
      <c r="G9">
        <f>PPCL_NG!T9</f>
        <v>27.34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4.8678733031674195</v>
      </c>
      <c r="M9">
        <f>EDWPCL!W9</f>
        <v>0</v>
      </c>
      <c r="N9">
        <f>'MSW BWN'!W9</f>
        <v>5.9264319999999993</v>
      </c>
      <c r="O9">
        <f>TPDDL_ISGS_exbus!BB9</f>
        <v>482.89580531701631</v>
      </c>
      <c r="P9" s="77">
        <v>34.172958697722748</v>
      </c>
      <c r="Q9" s="77">
        <v>8.6199999999999992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222.01999999999998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-163</v>
      </c>
      <c r="AA9" s="117">
        <f>STOA!J9</f>
        <v>2.8600000000000003</v>
      </c>
      <c r="AB9" s="117">
        <f>-STOA!P9</f>
        <v>0</v>
      </c>
      <c r="AC9">
        <f t="shared" si="0"/>
        <v>10.367612660009751</v>
      </c>
      <c r="AD9">
        <f t="shared" si="1"/>
        <v>508.85816378654545</v>
      </c>
      <c r="AE9">
        <f>'IDT-1'!F9</f>
        <v>0</v>
      </c>
      <c r="AF9" s="26"/>
      <c r="AG9">
        <f t="shared" si="2"/>
        <v>508.85816378654545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0</v>
      </c>
      <c r="F10">
        <f>GT_Spot!T10</f>
        <v>0</v>
      </c>
      <c r="G10">
        <f>PPCL_NG!T10</f>
        <v>27.34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5.2914027149321265</v>
      </c>
      <c r="M10">
        <f>EDWPCL!W10</f>
        <v>0</v>
      </c>
      <c r="N10">
        <f>'MSW BWN'!W10</f>
        <v>5.8867199999999995</v>
      </c>
      <c r="O10">
        <f>TPDDL_ISGS_exbus!BB10</f>
        <v>482.89570251278428</v>
      </c>
      <c r="P10" s="77">
        <v>34.172958697722748</v>
      </c>
      <c r="Q10" s="77">
        <v>8.6199999999999992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202.72000000000003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-174</v>
      </c>
      <c r="AA10" s="117">
        <f>STOA!J10</f>
        <v>2.8600000000000003</v>
      </c>
      <c r="AB10" s="117">
        <f>-STOA!P10</f>
        <v>0</v>
      </c>
      <c r="AC10">
        <f t="shared" si="0"/>
        <v>10.121246200856282</v>
      </c>
      <c r="AD10">
        <f t="shared" si="1"/>
        <v>499.18824485323171</v>
      </c>
      <c r="AE10">
        <f>'IDT-1'!F10</f>
        <v>0</v>
      </c>
      <c r="AF10" s="26"/>
      <c r="AG10">
        <f t="shared" si="2"/>
        <v>499.18824485323171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-145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0</v>
      </c>
      <c r="F11">
        <f>GT_Spot!T11</f>
        <v>0</v>
      </c>
      <c r="G11">
        <f>PPCL_NG!T11</f>
        <v>27.34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5.0307692307692307</v>
      </c>
      <c r="M11">
        <f>EDWPCL!W11</f>
        <v>0</v>
      </c>
      <c r="N11">
        <f>'MSW BWN'!W11</f>
        <v>5.7967839999999997</v>
      </c>
      <c r="O11">
        <f>TPDDL_ISGS_exbus!BB11</f>
        <v>483.82334898213071</v>
      </c>
      <c r="P11" s="77">
        <v>32.177214094017835</v>
      </c>
      <c r="Q11" s="77">
        <v>8.6199999999999992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183.32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-185</v>
      </c>
      <c r="AA11" s="117">
        <f>STOA!J11</f>
        <v>2.8600000000000003</v>
      </c>
      <c r="AB11" s="117">
        <f>-STOA!P11</f>
        <v>0</v>
      </c>
      <c r="AC11">
        <f t="shared" si="0"/>
        <v>9.7249668652806065</v>
      </c>
      <c r="AD11">
        <f t="shared" si="1"/>
        <v>502.76585657028591</v>
      </c>
      <c r="AE11">
        <f>'IDT-1'!F11</f>
        <v>0</v>
      </c>
      <c r="AF11" s="26"/>
      <c r="AG11">
        <f t="shared" si="2"/>
        <v>502.76585657028591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0</v>
      </c>
      <c r="F12">
        <f>GT_Spot!T12</f>
        <v>0</v>
      </c>
      <c r="G12">
        <f>PPCL_NG!T12</f>
        <v>27.34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5.858687999999999</v>
      </c>
      <c r="O12">
        <f>TPDDL_ISGS_exbus!BB12</f>
        <v>483.82326620016323</v>
      </c>
      <c r="P12" s="77">
        <v>32.177214094017835</v>
      </c>
      <c r="Q12" s="77">
        <v>8.6199999999999992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183.04000000000002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-193</v>
      </c>
      <c r="AA12" s="117">
        <f>STOA!J12</f>
        <v>2.8600000000000003</v>
      </c>
      <c r="AB12" s="117">
        <f>-STOA!P12</f>
        <v>0</v>
      </c>
      <c r="AC12">
        <f t="shared" si="0"/>
        <v>9.8037168971294566</v>
      </c>
      <c r="AD12">
        <f t="shared" si="1"/>
        <v>495.56494877381078</v>
      </c>
      <c r="AE12">
        <f>'IDT-1'!F12</f>
        <v>0</v>
      </c>
      <c r="AF12" s="26"/>
      <c r="AG12">
        <f t="shared" si="2"/>
        <v>495.56494877381078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0</v>
      </c>
      <c r="F13">
        <f>GT_Spot!T13</f>
        <v>0</v>
      </c>
      <c r="G13">
        <f>PPCL_NG!T13</f>
        <v>27.34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6.124886877828053</v>
      </c>
      <c r="M13">
        <f>EDWPCL!W13</f>
        <v>0</v>
      </c>
      <c r="N13">
        <f>'MSW BWN'!W13</f>
        <v>5.7804319999999985</v>
      </c>
      <c r="O13">
        <f>TPDDL_ISGS_exbus!BB13</f>
        <v>483.74432374493074</v>
      </c>
      <c r="P13" s="77">
        <v>32.177214094017835</v>
      </c>
      <c r="Q13" s="77">
        <v>8.6199999999999992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182.25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-198</v>
      </c>
      <c r="AA13" s="117">
        <f>STOA!J13</f>
        <v>2.8600000000000003</v>
      </c>
      <c r="AB13" s="117">
        <f>-STOA!P13</f>
        <v>0</v>
      </c>
      <c r="AC13">
        <f t="shared" si="0"/>
        <v>9.839755438675903</v>
      </c>
      <c r="AD13">
        <f t="shared" si="1"/>
        <v>489.57980840674946</v>
      </c>
      <c r="AE13">
        <f>'IDT-1'!F13</f>
        <v>0</v>
      </c>
      <c r="AF13" s="26"/>
      <c r="AG13">
        <f t="shared" si="2"/>
        <v>489.57980840674946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0</v>
      </c>
      <c r="F14">
        <f>GT_Spot!T14</f>
        <v>0</v>
      </c>
      <c r="G14">
        <f>PPCL_NG!T14</f>
        <v>27.34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5.5561759999999989</v>
      </c>
      <c r="O14">
        <f>TPDDL_ISGS_exbus!BB14</f>
        <v>484.39279775496323</v>
      </c>
      <c r="P14" s="77">
        <v>32.177214094017835</v>
      </c>
      <c r="Q14" s="77">
        <v>8.6199999999999992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181.36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-202</v>
      </c>
      <c r="AA14" s="117">
        <f>STOA!J14</f>
        <v>2.8600000000000003</v>
      </c>
      <c r="AB14" s="117">
        <f>-STOA!P14</f>
        <v>0</v>
      </c>
      <c r="AC14">
        <f t="shared" si="0"/>
        <v>9.8711858169114564</v>
      </c>
      <c r="AD14">
        <f t="shared" si="1"/>
        <v>485.08449940882889</v>
      </c>
      <c r="AE14">
        <f>'IDT-1'!F14</f>
        <v>0</v>
      </c>
      <c r="AF14" s="26"/>
      <c r="AG14">
        <f t="shared" si="2"/>
        <v>485.08449940882889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0</v>
      </c>
      <c r="F15">
        <f>GT_Spot!T15</f>
        <v>0</v>
      </c>
      <c r="G15">
        <f>PPCL_NG!T15</f>
        <v>27.34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5.6005599999999989</v>
      </c>
      <c r="O15">
        <f>TPDDL_ISGS_exbus!BB15</f>
        <v>485.68404041064684</v>
      </c>
      <c r="P15" s="77">
        <v>32.177214094017835</v>
      </c>
      <c r="Q15" s="77">
        <v>8.6199999999999992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180.08999999999997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-206</v>
      </c>
      <c r="AA15" s="117">
        <f>STOA!J15</f>
        <v>2.7600000000000002</v>
      </c>
      <c r="AB15" s="117">
        <f>-STOA!P15</f>
        <v>0</v>
      </c>
      <c r="AC15">
        <f t="shared" si="0"/>
        <v>9.8176145663482988</v>
      </c>
      <c r="AD15">
        <f t="shared" si="1"/>
        <v>491.10369731507558</v>
      </c>
      <c r="AE15">
        <f>'IDT-1'!F15</f>
        <v>0</v>
      </c>
      <c r="AF15" s="26"/>
      <c r="AG15">
        <f t="shared" si="2"/>
        <v>491.10369731507558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0</v>
      </c>
      <c r="F16">
        <f>GT_Spot!T16</f>
        <v>0</v>
      </c>
      <c r="G16">
        <f>PPCL_NG!T16</f>
        <v>27.34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6.0529411764705872</v>
      </c>
      <c r="M16">
        <f>EDWPCL!W16</f>
        <v>0</v>
      </c>
      <c r="N16">
        <f>'MSW BWN'!W16</f>
        <v>5.6507839999999989</v>
      </c>
      <c r="O16">
        <f>TPDDL_ISGS_exbus!BB16</f>
        <v>485.68395762867937</v>
      </c>
      <c r="P16" s="77">
        <v>32.177214094017835</v>
      </c>
      <c r="Q16" s="77">
        <v>8.6199999999999992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179.42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-207</v>
      </c>
      <c r="AA16" s="117">
        <f>STOA!J16</f>
        <v>2.7600000000000002</v>
      </c>
      <c r="AB16" s="117">
        <f>-STOA!P16</f>
        <v>0</v>
      </c>
      <c r="AC16">
        <f t="shared" si="0"/>
        <v>9.8203880647587471</v>
      </c>
      <c r="AD16">
        <f t="shared" si="1"/>
        <v>489.40721596305775</v>
      </c>
      <c r="AE16">
        <f>'IDT-1'!F16</f>
        <v>0</v>
      </c>
      <c r="AF16" s="26"/>
      <c r="AG16">
        <f t="shared" si="2"/>
        <v>489.40721596305775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0</v>
      </c>
      <c r="F17">
        <f>GT_Spot!T17</f>
        <v>0</v>
      </c>
      <c r="G17">
        <f>PPCL_NG!T17</f>
        <v>27.34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6.0339366515837103</v>
      </c>
      <c r="M17">
        <f>EDWPCL!W17</f>
        <v>0</v>
      </c>
      <c r="N17">
        <f>'MSW BWN'!W17</f>
        <v>5.8867199999999995</v>
      </c>
      <c r="O17">
        <f>TPDDL_ISGS_exbus!BB17</f>
        <v>485.68404041064684</v>
      </c>
      <c r="P17" s="77">
        <v>32.177214094017835</v>
      </c>
      <c r="Q17" s="77">
        <v>8.6199999999999992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182.52999999999997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-216</v>
      </c>
      <c r="AA17" s="117">
        <f>STOA!J17</f>
        <v>2.7600000000000002</v>
      </c>
      <c r="AB17" s="117">
        <f>-STOA!P17</f>
        <v>0</v>
      </c>
      <c r="AC17">
        <f t="shared" si="0"/>
        <v>9.9295689379208145</v>
      </c>
      <c r="AD17">
        <f t="shared" si="1"/>
        <v>483.62504934697625</v>
      </c>
      <c r="AE17">
        <f>'IDT-1'!F17</f>
        <v>0</v>
      </c>
      <c r="AF17" s="26"/>
      <c r="AG17">
        <f t="shared" si="2"/>
        <v>483.62504934697625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0</v>
      </c>
      <c r="F18">
        <f>GT_Spot!T18</f>
        <v>0</v>
      </c>
      <c r="G18">
        <f>PPCL_NG!T18</f>
        <v>27.34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5.7021759999999988</v>
      </c>
      <c r="O18">
        <f>TPDDL_ISGS_exbus!BB18</f>
        <v>485.68395762867937</v>
      </c>
      <c r="P18" s="77">
        <v>32.177214094017835</v>
      </c>
      <c r="Q18" s="77">
        <v>8.6199999999999992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201.34999999999997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-214</v>
      </c>
      <c r="AA18" s="117">
        <f>STOA!J18</f>
        <v>2.7600000000000002</v>
      </c>
      <c r="AB18" s="117">
        <f>-STOA!P18</f>
        <v>0</v>
      </c>
      <c r="AC18">
        <f t="shared" si="0"/>
        <v>10.254183629288454</v>
      </c>
      <c r="AD18">
        <f t="shared" si="1"/>
        <v>484.02866147016795</v>
      </c>
      <c r="AE18">
        <f>'IDT-1'!F18</f>
        <v>0</v>
      </c>
      <c r="AF18" s="26"/>
      <c r="AG18">
        <f t="shared" si="2"/>
        <v>484.02866147016795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8.8819959541469995</v>
      </c>
      <c r="F19">
        <f>GT_Spot!T19</f>
        <v>0</v>
      </c>
      <c r="G19">
        <f>PPCL_NG!T19</f>
        <v>27.34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5.7862719999999985</v>
      </c>
      <c r="O19">
        <f>TPDDL_ISGS_exbus!BB19</f>
        <v>479.12989299679072</v>
      </c>
      <c r="P19" s="77">
        <v>32.177214094017835</v>
      </c>
      <c r="Q19" s="77">
        <v>8.6199999999999992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220.42999999999995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-205</v>
      </c>
      <c r="AA19" s="117">
        <f>STOA!J19</f>
        <v>2.7600000000000002</v>
      </c>
      <c r="AB19" s="117">
        <f>-STOA!P19</f>
        <v>0</v>
      </c>
      <c r="AC19">
        <f t="shared" si="0"/>
        <v>10.452191597246522</v>
      </c>
      <c r="AD19">
        <f t="shared" si="1"/>
        <v>504.32268082446819</v>
      </c>
      <c r="AE19">
        <f>'IDT-1'!F19</f>
        <v>0</v>
      </c>
      <c r="AF19" s="26"/>
      <c r="AG19">
        <f t="shared" si="2"/>
        <v>504.32268082446819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8.8819959541469995</v>
      </c>
      <c r="F20">
        <f>GT_Spot!T20</f>
        <v>0</v>
      </c>
      <c r="G20">
        <f>PPCL_NG!T20</f>
        <v>27.34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5.460399999999999</v>
      </c>
      <c r="O20">
        <f>TPDDL_ISGS_exbus!BB20</f>
        <v>471.20040765016557</v>
      </c>
      <c r="P20" s="77">
        <v>32.177214094017835</v>
      </c>
      <c r="Q20" s="77">
        <v>8.6199999999999992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236.96999999999997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-258</v>
      </c>
      <c r="AA20" s="117">
        <f>STOA!J20</f>
        <v>2.7600000000000002</v>
      </c>
      <c r="AB20" s="117">
        <f>-STOA!P20</f>
        <v>0</v>
      </c>
      <c r="AC20">
        <f t="shared" si="0"/>
        <v>10.551730835162807</v>
      </c>
      <c r="AD20">
        <f t="shared" si="1"/>
        <v>509.50778423992682</v>
      </c>
      <c r="AE20">
        <f>'IDT-1'!F20</f>
        <v>0</v>
      </c>
      <c r="AF20" s="26"/>
      <c r="AG20">
        <f t="shared" si="2"/>
        <v>509.50778423992682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8.8819959541469995</v>
      </c>
      <c r="F21">
        <f>GT_Spot!T21</f>
        <v>0</v>
      </c>
      <c r="G21">
        <f>PPCL_NG!T21</f>
        <v>27.34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5.460399999999999</v>
      </c>
      <c r="O21">
        <f>TPDDL_ISGS_exbus!BB21</f>
        <v>469.1501814518075</v>
      </c>
      <c r="P21" s="77">
        <v>32.177214094017835</v>
      </c>
      <c r="Q21" s="77">
        <v>8.6199999999999992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236.08999999999997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-250</v>
      </c>
      <c r="AA21" s="117">
        <f>STOA!J21</f>
        <v>2.7600000000000002</v>
      </c>
      <c r="AB21" s="117">
        <f>-STOA!P21</f>
        <v>0</v>
      </c>
      <c r="AC21">
        <f t="shared" si="0"/>
        <v>10.454919824439694</v>
      </c>
      <c r="AD21">
        <f t="shared" si="1"/>
        <v>514.67436905229192</v>
      </c>
      <c r="AE21">
        <f>'IDT-1'!F21</f>
        <v>0</v>
      </c>
      <c r="AF21" s="26"/>
      <c r="AG21">
        <f t="shared" si="2"/>
        <v>514.67436905229192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8.8678700361010829</v>
      </c>
      <c r="F22">
        <f>GT_Spot!T22</f>
        <v>0</v>
      </c>
      <c r="G22">
        <f>PPCL_NG!T22</f>
        <v>27.34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5.2816960000000002</v>
      </c>
      <c r="O22">
        <f>TPDDL_ISGS_exbus!BB22</f>
        <v>466.41399898230338</v>
      </c>
      <c r="P22" s="77">
        <v>32.479999999999997</v>
      </c>
      <c r="Q22" s="77">
        <v>8.6199999999999992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234.19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-240</v>
      </c>
      <c r="AA22" s="117">
        <f>STOA!J22</f>
        <v>2.7600000000000002</v>
      </c>
      <c r="AB22" s="117">
        <f>-STOA!P22</f>
        <v>0</v>
      </c>
      <c r="AC22">
        <f t="shared" si="0"/>
        <v>10.226502658225881</v>
      </c>
      <c r="AD22">
        <f t="shared" si="1"/>
        <v>529.1238526082891</v>
      </c>
      <c r="AE22">
        <f>'IDT-1'!F22</f>
        <v>0</v>
      </c>
      <c r="AF22" s="26"/>
      <c r="AG22">
        <f t="shared" si="2"/>
        <v>529.1238526082891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8.8678700361010829</v>
      </c>
      <c r="F23">
        <f>GT_Spot!T23</f>
        <v>0</v>
      </c>
      <c r="G23">
        <f>PPCL_NG!T23</f>
        <v>27.34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4.4127039999999997</v>
      </c>
      <c r="O23">
        <f>TPDDL_ISGS_exbus!BB23</f>
        <v>525.18796457282531</v>
      </c>
      <c r="P23" s="77">
        <v>71.743689380303422</v>
      </c>
      <c r="Q23" s="77">
        <v>26.490000000000002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233.94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-359</v>
      </c>
      <c r="AA23" s="117">
        <f>STOA!J23</f>
        <v>2.7600000000000002</v>
      </c>
      <c r="AB23" s="117">
        <f>-STOA!P23</f>
        <v>0</v>
      </c>
      <c r="AC23">
        <f t="shared" si="0"/>
        <v>12.159968154677458</v>
      </c>
      <c r="AD23">
        <f t="shared" si="1"/>
        <v>537.97905008266275</v>
      </c>
      <c r="AE23">
        <f>'IDT-1'!F23</f>
        <v>0</v>
      </c>
      <c r="AF23" s="26"/>
      <c r="AG23">
        <f t="shared" si="2"/>
        <v>537.97905008266275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8.8678700361010829</v>
      </c>
      <c r="F24">
        <f>GT_Spot!T24</f>
        <v>0</v>
      </c>
      <c r="G24">
        <f>PPCL_NG!T24</f>
        <v>27.34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3.8742559999999999</v>
      </c>
      <c r="O24">
        <f>TPDDL_ISGS_exbus!BB24</f>
        <v>532.36470191522005</v>
      </c>
      <c r="P24" s="77">
        <v>71.743689380303422</v>
      </c>
      <c r="Q24" s="77">
        <v>26.490000000000002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233.74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-338</v>
      </c>
      <c r="AA24" s="117">
        <f>STOA!J24</f>
        <v>2.7600000000000002</v>
      </c>
      <c r="AB24" s="117">
        <f>-STOA!P24</f>
        <v>0</v>
      </c>
      <c r="AC24">
        <f t="shared" si="0"/>
        <v>11.852621872480523</v>
      </c>
      <c r="AD24">
        <f t="shared" si="1"/>
        <v>585.72468570725448</v>
      </c>
      <c r="AE24">
        <f>'IDT-1'!F24</f>
        <v>0</v>
      </c>
      <c r="AF24" s="26"/>
      <c r="AG24">
        <f t="shared" si="2"/>
        <v>585.72468570725448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8.8678700361010829</v>
      </c>
      <c r="F25">
        <f>GT_Spot!T25</f>
        <v>0</v>
      </c>
      <c r="G25">
        <f>PPCL_NG!T25</f>
        <v>27.34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3.447935999999999</v>
      </c>
      <c r="O25">
        <f>TPDDL_ISGS_exbus!BB25</f>
        <v>532.69649365038379</v>
      </c>
      <c r="P25" s="77">
        <v>71.743689380303422</v>
      </c>
      <c r="Q25" s="77">
        <v>26.490000000000002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233.44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-314</v>
      </c>
      <c r="AA25" s="117">
        <f>STOA!J25</f>
        <v>2.7600000000000002</v>
      </c>
      <c r="AB25" s="117">
        <f>-STOA!P25</f>
        <v>0</v>
      </c>
      <c r="AC25">
        <f t="shared" si="0"/>
        <v>11.636074963217274</v>
      </c>
      <c r="AD25">
        <f t="shared" si="1"/>
        <v>609.54670435168134</v>
      </c>
      <c r="AE25">
        <f>'IDT-1'!F25</f>
        <v>0</v>
      </c>
      <c r="AF25" s="26"/>
      <c r="AG25">
        <f t="shared" si="2"/>
        <v>609.54670435168134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8.8678700361010829</v>
      </c>
      <c r="F26">
        <f>GT_Spot!T26</f>
        <v>0</v>
      </c>
      <c r="G26">
        <f>PPCL_NG!T26</f>
        <v>27.34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2.5345599999999995</v>
      </c>
      <c r="O26">
        <f>TPDDL_ISGS_exbus!BB26</f>
        <v>534.66502199003889</v>
      </c>
      <c r="P26" s="77">
        <v>71.743689380303422</v>
      </c>
      <c r="Q26" s="77">
        <v>26.493067747539087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233.04999999999998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-290</v>
      </c>
      <c r="AA26" s="117">
        <f>STOA!J26</f>
        <v>2.7600000000000002</v>
      </c>
      <c r="AB26" s="117">
        <f>-STOA!P26</f>
        <v>0</v>
      </c>
      <c r="AC26">
        <f t="shared" si="0"/>
        <v>11.428880239451896</v>
      </c>
      <c r="AD26">
        <f t="shared" si="1"/>
        <v>634.42211916264091</v>
      </c>
      <c r="AE26">
        <f>'IDT-1'!F26</f>
        <v>0</v>
      </c>
      <c r="AF26" s="26"/>
      <c r="AG26">
        <f t="shared" si="2"/>
        <v>634.42211916264091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8.8678700361010829</v>
      </c>
      <c r="F27">
        <f>GT_Spot!T27</f>
        <v>0</v>
      </c>
      <c r="G27">
        <f>PPCL_NG!T27</f>
        <v>27.34</v>
      </c>
      <c r="H27">
        <f>PPCL_Spot!T27</f>
        <v>0</v>
      </c>
      <c r="I27">
        <f>Bawana_NG!T27</f>
        <v>57.27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1.7543359999999997</v>
      </c>
      <c r="O27">
        <f>TPDDL_ISGS_exbus!BB27</f>
        <v>547.08298929693194</v>
      </c>
      <c r="P27" s="77">
        <v>71.739999999999995</v>
      </c>
      <c r="Q27" s="77">
        <v>26.493067747539087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232.76999999999998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-261</v>
      </c>
      <c r="AA27" s="117">
        <f>STOA!J27</f>
        <v>2.7600000000000002</v>
      </c>
      <c r="AB27" s="117">
        <f>-STOA!P27</f>
        <v>0</v>
      </c>
      <c r="AC27">
        <f t="shared" si="0"/>
        <v>11.40450212869515</v>
      </c>
      <c r="AD27">
        <f t="shared" si="1"/>
        <v>659.80055119998735</v>
      </c>
      <c r="AE27">
        <f>'IDT-1'!F27</f>
        <v>0</v>
      </c>
      <c r="AF27" s="26"/>
      <c r="AG27">
        <f t="shared" si="2"/>
        <v>659.80055119998735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8.8678700361010829</v>
      </c>
      <c r="F28">
        <f>GT_Spot!T28</f>
        <v>0</v>
      </c>
      <c r="G28">
        <f>PPCL_NG!T28</f>
        <v>27.34</v>
      </c>
      <c r="H28">
        <f>PPCL_Spot!T28</f>
        <v>0</v>
      </c>
      <c r="I28">
        <f>Bawana_NG!T28</f>
        <v>57.27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2.0860479999999999</v>
      </c>
      <c r="O28">
        <f>TPDDL_ISGS_exbus!BB28</f>
        <v>633.05719881436164</v>
      </c>
      <c r="P28" s="77">
        <v>71.739999999999995</v>
      </c>
      <c r="Q28" s="77">
        <v>26.493067747539087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232.48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-191</v>
      </c>
      <c r="AA28" s="117">
        <f>STOA!J28</f>
        <v>2.7600000000000002</v>
      </c>
      <c r="AB28" s="117">
        <f>-STOA!P28</f>
        <v>0</v>
      </c>
      <c r="AC28">
        <f t="shared" si="0"/>
        <v>12.161882238048534</v>
      </c>
      <c r="AD28">
        <f t="shared" si="1"/>
        <v>745.10909260806375</v>
      </c>
      <c r="AE28">
        <f>'IDT-1'!F28</f>
        <v>-33.445</v>
      </c>
      <c r="AF28" s="26"/>
      <c r="AG28">
        <f t="shared" si="2"/>
        <v>711.6640926080637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8.8678700361010829</v>
      </c>
      <c r="F29">
        <f>GT_Spot!T29</f>
        <v>0</v>
      </c>
      <c r="G29">
        <f>PPCL_NG!T29</f>
        <v>27.34</v>
      </c>
      <c r="H29">
        <f>PPCL_Spot!T29</f>
        <v>0</v>
      </c>
      <c r="I29">
        <f>Bawana_NG!T29</f>
        <v>57.27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2.7249439999999998</v>
      </c>
      <c r="O29">
        <f>TPDDL_ISGS_exbus!BB29</f>
        <v>760.88571223391023</v>
      </c>
      <c r="P29" s="77">
        <v>71.739999999999995</v>
      </c>
      <c r="Q29" s="77">
        <v>26.493067747539087</v>
      </c>
      <c r="R29" s="80">
        <v>0.26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259.75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-127</v>
      </c>
      <c r="AA29" s="117">
        <f>STOA!J29</f>
        <v>2.7600000000000002</v>
      </c>
      <c r="AB29" s="117">
        <f>-STOA!P29</f>
        <v>0</v>
      </c>
      <c r="AC29">
        <f t="shared" si="0"/>
        <v>14.043098582183497</v>
      </c>
      <c r="AD29">
        <f t="shared" si="1"/>
        <v>844.50528568347738</v>
      </c>
      <c r="AE29">
        <f>'IDT-1'!F29</f>
        <v>-70.926000000000002</v>
      </c>
      <c r="AF29" s="26"/>
      <c r="AG29">
        <f t="shared" si="2"/>
        <v>773.57928568347734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8.8678700361010829</v>
      </c>
      <c r="F30">
        <f>GT_Spot!T30</f>
        <v>0</v>
      </c>
      <c r="G30">
        <f>PPCL_NG!T30</f>
        <v>27.34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3.5483839999999991</v>
      </c>
      <c r="O30">
        <f>TPDDL_ISGS_exbus!BB30</f>
        <v>848.37284489642343</v>
      </c>
      <c r="P30" s="77">
        <v>71.739999999999995</v>
      </c>
      <c r="Q30" s="77">
        <v>26.493067747539087</v>
      </c>
      <c r="R30" s="80">
        <v>1.79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280.47999999999996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-422</v>
      </c>
      <c r="AA30" s="117">
        <f>STOA!J30</f>
        <v>2.7600000000000002</v>
      </c>
      <c r="AB30" s="117">
        <f>-STOA!P30</f>
        <v>0</v>
      </c>
      <c r="AC30">
        <f t="shared" si="0"/>
        <v>15.648120635334354</v>
      </c>
      <c r="AD30">
        <f t="shared" si="1"/>
        <v>914.80083629283945</v>
      </c>
      <c r="AE30">
        <f>'IDT-1'!F30</f>
        <v>-83.036000000000001</v>
      </c>
      <c r="AF30" s="26"/>
      <c r="AG30">
        <f t="shared" si="2"/>
        <v>831.76483629283939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11.585827633378935</v>
      </c>
      <c r="F31">
        <f>GT_Spot!T31</f>
        <v>0</v>
      </c>
      <c r="G31">
        <f>PPCL_NG!T31</f>
        <v>27.34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3.9805439999999992</v>
      </c>
      <c r="O31">
        <f>TPDDL_ISGS_exbus!BB31</f>
        <v>877.73307966202333</v>
      </c>
      <c r="P31" s="77">
        <v>71.739999999999995</v>
      </c>
      <c r="Q31" s="77">
        <v>26.493067747539087</v>
      </c>
      <c r="R31" s="80">
        <v>5.4200000000000008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263.10999999999996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-460</v>
      </c>
      <c r="AA31" s="117">
        <f>STOA!J31</f>
        <v>2.7600000000000002</v>
      </c>
      <c r="AB31" s="117">
        <f>-STOA!P31</f>
        <v>0</v>
      </c>
      <c r="AC31">
        <f t="shared" si="0"/>
        <v>16.1506685819711</v>
      </c>
      <c r="AD31">
        <f t="shared" si="1"/>
        <v>895.06864070908046</v>
      </c>
      <c r="AE31">
        <f>'IDT-1'!F31</f>
        <v>-24.795000000000002</v>
      </c>
      <c r="AF31" s="26"/>
      <c r="AG31">
        <f t="shared" si="2"/>
        <v>870.2736407090805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7.0093741136032568</v>
      </c>
      <c r="F32">
        <f>GT_Spot!T32</f>
        <v>0</v>
      </c>
      <c r="G32">
        <f>PPCL_NG!T32</f>
        <v>27.34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6.0597285067873301</v>
      </c>
      <c r="M32">
        <f>EDWPCL!W32</f>
        <v>0</v>
      </c>
      <c r="N32">
        <f>'MSW BWN'!W32</f>
        <v>3.9244799999999991</v>
      </c>
      <c r="O32">
        <f>TPDDL_ISGS_exbus!BB32</f>
        <v>882.75084978833775</v>
      </c>
      <c r="P32" s="77">
        <v>71.739999999999995</v>
      </c>
      <c r="Q32" s="77">
        <v>26.493067747539087</v>
      </c>
      <c r="R32" s="80">
        <v>10.49758953168044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266.84999999999997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-403</v>
      </c>
      <c r="AA32" s="117">
        <f>STOA!J32</f>
        <v>2.7600000000000002</v>
      </c>
      <c r="AB32" s="117">
        <f>-STOA!P32</f>
        <v>0</v>
      </c>
      <c r="AC32">
        <f t="shared" si="0"/>
        <v>15.684002180698654</v>
      </c>
      <c r="AD32">
        <f t="shared" si="1"/>
        <v>957.01108750724916</v>
      </c>
      <c r="AE32">
        <f>'IDT-1'!F32</f>
        <v>-28.254999999999999</v>
      </c>
      <c r="AF32" s="26"/>
      <c r="AG32">
        <f t="shared" si="2"/>
        <v>928.75608750724916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11.585101080033231</v>
      </c>
      <c r="F33">
        <f>GT_Spot!T33</f>
        <v>0</v>
      </c>
      <c r="G33">
        <f>PPCL_NG!T33</f>
        <v>27.34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4.0985119999999995</v>
      </c>
      <c r="O33">
        <f>TPDDL_ISGS_exbus!BB33</f>
        <v>885.71701328754796</v>
      </c>
      <c r="P33" s="77">
        <v>71.739999999999995</v>
      </c>
      <c r="Q33" s="77">
        <v>26.493067747539087</v>
      </c>
      <c r="R33" s="80">
        <v>11.700000000000001</v>
      </c>
      <c r="S33" s="80">
        <v>0</v>
      </c>
      <c r="T33" s="78">
        <f>SUMPRODUCT(LTA!F33:AJ33,LTA!F$101:AJ$101,LTA!F$105:AJ$105)</f>
        <v>1.4500000000000002</v>
      </c>
      <c r="U33" s="78">
        <f>SUMPRODUCT(LTA!F33:AJ33,LTA!F$102:AJ$102,LTA!F$105:AJ$105)</f>
        <v>274.70999999999998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-331</v>
      </c>
      <c r="AA33" s="117">
        <f>STOA!J33</f>
        <v>2.7600000000000002</v>
      </c>
      <c r="AB33" s="117">
        <f>-STOA!P33</f>
        <v>0</v>
      </c>
      <c r="AC33">
        <f t="shared" si="0"/>
        <v>15.300376472243084</v>
      </c>
      <c r="AD33">
        <f t="shared" si="1"/>
        <v>1058.440107890988</v>
      </c>
      <c r="AE33">
        <f>'IDT-1'!F33</f>
        <v>-46.707999999999998</v>
      </c>
      <c r="AF33" s="26"/>
      <c r="AG33">
        <f t="shared" si="2"/>
        <v>1011.732107890988</v>
      </c>
      <c r="AI33" s="75">
        <f>PXIL!J33</f>
        <v>0</v>
      </c>
      <c r="AJ33" s="75">
        <f>PXIL!P33</f>
        <v>0</v>
      </c>
      <c r="AK33" s="75">
        <f>RTM_IEX!J33</f>
        <v>11.42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7.0093741136032568</v>
      </c>
      <c r="F34">
        <f>GT_Spot!T34</f>
        <v>0</v>
      </c>
      <c r="G34">
        <f>PPCL_NG!T34</f>
        <v>27.34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4.3332799999999994</v>
      </c>
      <c r="O34">
        <f>TPDDL_ISGS_exbus!BB34</f>
        <v>884.95530984339098</v>
      </c>
      <c r="P34" s="77">
        <v>71.739999999999995</v>
      </c>
      <c r="Q34" s="77">
        <v>26.493067747539087</v>
      </c>
      <c r="R34" s="80">
        <v>11.700000000000001</v>
      </c>
      <c r="S34" s="80">
        <v>0</v>
      </c>
      <c r="T34" s="78">
        <f>SUMPRODUCT(LTA!F34:AJ34,LTA!F$101:AJ$101,LTA!F$105:AJ$105)</f>
        <v>9.16</v>
      </c>
      <c r="U34" s="78">
        <f>SUMPRODUCT(LTA!F34:AJ34,LTA!F$102:AJ$102,LTA!F$105:AJ$105)</f>
        <v>284.34000000000003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-230</v>
      </c>
      <c r="AA34" s="117">
        <f>STOA!J34</f>
        <v>2.7600000000000002</v>
      </c>
      <c r="AB34" s="117">
        <f>-STOA!P34</f>
        <v>0</v>
      </c>
      <c r="AC34">
        <f t="shared" si="0"/>
        <v>14.41087816328819</v>
      </c>
      <c r="AD34">
        <f t="shared" si="1"/>
        <v>1161.1469437893559</v>
      </c>
      <c r="AE34">
        <f>'IDT-1'!F34</f>
        <v>-101</v>
      </c>
      <c r="AF34" s="26"/>
      <c r="AG34">
        <f t="shared" si="2"/>
        <v>1060.1469437893559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7.0093741136032568</v>
      </c>
      <c r="F35">
        <f>GT_Spot!T35</f>
        <v>0</v>
      </c>
      <c r="G35">
        <f>PPCL_NG!T35</f>
        <v>27.34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4.9394719999999994</v>
      </c>
      <c r="O35">
        <f>TPDDL_ISGS_exbus!BB35</f>
        <v>884.44906183333694</v>
      </c>
      <c r="P35" s="77">
        <v>71.739999999999995</v>
      </c>
      <c r="Q35" s="77">
        <v>26.493067747539087</v>
      </c>
      <c r="R35" s="80">
        <v>17.700000000000003</v>
      </c>
      <c r="S35" s="80">
        <v>0</v>
      </c>
      <c r="T35" s="78">
        <f>SUMPRODUCT(LTA!F35:AJ35,LTA!F$101:AJ$101,LTA!F$105:AJ$105)</f>
        <v>12.38</v>
      </c>
      <c r="U35" s="78">
        <f>SUMPRODUCT(LTA!F35:AJ35,LTA!F$102:AJ$102,LTA!F$105:AJ$105)</f>
        <v>294.27999999999997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-116</v>
      </c>
      <c r="AA35" s="117">
        <f>STOA!J35</f>
        <v>2.81</v>
      </c>
      <c r="AB35" s="117">
        <f>-STOA!P35</f>
        <v>0</v>
      </c>
      <c r="AC35">
        <f t="shared" si="0"/>
        <v>13.568699132869448</v>
      </c>
      <c r="AD35">
        <f t="shared" si="1"/>
        <v>1295.2990668097204</v>
      </c>
      <c r="AE35">
        <f>'IDT-1'!F35</f>
        <v>-168</v>
      </c>
      <c r="AF35" s="26"/>
      <c r="AG35">
        <f t="shared" si="2"/>
        <v>1127.2990668097204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7.0093741136032568</v>
      </c>
      <c r="F36">
        <f>GT_Spot!T36</f>
        <v>0</v>
      </c>
      <c r="G36">
        <f>PPCL_NG!T36</f>
        <v>27.34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5.1917599999999995</v>
      </c>
      <c r="O36">
        <f>TPDDL_ISGS_exbus!BB36</f>
        <v>876.08051972714156</v>
      </c>
      <c r="P36" s="77">
        <v>71.739999999999995</v>
      </c>
      <c r="Q36" s="77">
        <v>26.493067747539087</v>
      </c>
      <c r="R36" s="80">
        <v>17.700000000000003</v>
      </c>
      <c r="S36" s="80">
        <v>0</v>
      </c>
      <c r="T36" s="78">
        <f>SUMPRODUCT(LTA!F36:AJ36,LTA!F$101:AJ$101,LTA!F$105:AJ$105)</f>
        <v>22.99</v>
      </c>
      <c r="U36" s="78">
        <f>SUMPRODUCT(LTA!F36:AJ36,LTA!F$102:AJ$102,LTA!F$105:AJ$105)</f>
        <v>305.44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2.81</v>
      </c>
      <c r="AB36" s="117">
        <f>-STOA!P36</f>
        <v>0</v>
      </c>
      <c r="AC36">
        <f t="shared" si="0"/>
        <v>12.658989304160272</v>
      </c>
      <c r="AD36">
        <f t="shared" si="1"/>
        <v>1425.8625225322342</v>
      </c>
      <c r="AE36">
        <f>'IDT-1'!F36</f>
        <v>-245.024</v>
      </c>
      <c r="AF36" s="26"/>
      <c r="AG36">
        <f t="shared" si="2"/>
        <v>1180.838522532234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7.0093741136032568</v>
      </c>
      <c r="F37">
        <f>GT_Spot!T37</f>
        <v>0</v>
      </c>
      <c r="G37">
        <f>PPCL_NG!T37</f>
        <v>27.34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6.078733031674207</v>
      </c>
      <c r="M37">
        <f>EDWPCL!W37</f>
        <v>0</v>
      </c>
      <c r="N37">
        <f>'MSW BWN'!W37</f>
        <v>4.8273439999999992</v>
      </c>
      <c r="O37">
        <f>TPDDL_ISGS_exbus!BB37</f>
        <v>848.61055865631556</v>
      </c>
      <c r="P37" s="77">
        <v>71.739999999999995</v>
      </c>
      <c r="Q37" s="77">
        <v>26.493067747539087</v>
      </c>
      <c r="R37" s="80">
        <v>17.700000000000003</v>
      </c>
      <c r="S37" s="80">
        <v>0</v>
      </c>
      <c r="T37" s="78">
        <f>SUMPRODUCT(LTA!F37:AJ37,LTA!F$101:AJ$101,LTA!F$105:AJ$105)</f>
        <v>42.41</v>
      </c>
      <c r="U37" s="78">
        <f>SUMPRODUCT(LTA!F37:AJ37,LTA!F$102:AJ$102,LTA!F$105:AJ$105)</f>
        <v>317.04999999999995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2.81</v>
      </c>
      <c r="AB37" s="117">
        <f>-STOA!P37</f>
        <v>0</v>
      </c>
      <c r="AC37">
        <f t="shared" si="0"/>
        <v>12.686687882432363</v>
      </c>
      <c r="AD37">
        <f t="shared" si="1"/>
        <v>1428.9823896666996</v>
      </c>
      <c r="AE37">
        <f>'IDT-1'!F37</f>
        <v>-201.65</v>
      </c>
      <c r="AF37" s="26"/>
      <c r="AG37">
        <f t="shared" si="2"/>
        <v>1227.3323896666996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7.0093741136032568</v>
      </c>
      <c r="F38">
        <f>GT_Spot!T38</f>
        <v>0</v>
      </c>
      <c r="G38">
        <f>PPCL_NG!T38</f>
        <v>27.34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5.0399199999999995</v>
      </c>
      <c r="O38">
        <f>TPDDL_ISGS_exbus!BB38</f>
        <v>833.19030663395165</v>
      </c>
      <c r="P38" s="77">
        <v>71.739999999999995</v>
      </c>
      <c r="Q38" s="77">
        <v>26.493067747539087</v>
      </c>
      <c r="R38" s="80">
        <v>17.700000000000003</v>
      </c>
      <c r="S38" s="80">
        <v>0</v>
      </c>
      <c r="T38" s="78">
        <f>SUMPRODUCT(LTA!F38:AJ38,LTA!F$101:AJ$101,LTA!F$105:AJ$105)</f>
        <v>56.33</v>
      </c>
      <c r="U38" s="78">
        <f>SUMPRODUCT(LTA!F38:AJ38,LTA!F$102:AJ$102,LTA!F$105:AJ$105)</f>
        <v>334.65000000000003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2.81</v>
      </c>
      <c r="AB38" s="117">
        <f>-STOA!P38</f>
        <v>0</v>
      </c>
      <c r="AC38">
        <f t="shared" si="0"/>
        <v>12.8306592369402</v>
      </c>
      <c r="AD38">
        <f t="shared" si="1"/>
        <v>1445.1987995062643</v>
      </c>
      <c r="AE38">
        <f>'IDT-1'!F38</f>
        <v>-185.76400000000001</v>
      </c>
      <c r="AF38" s="26"/>
      <c r="AG38">
        <f t="shared" si="2"/>
        <v>1259.4347995062644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11.585101080033231</v>
      </c>
      <c r="F39">
        <f>GT_Spot!T39</f>
        <v>0</v>
      </c>
      <c r="G39">
        <f>PPCL_NG!T39</f>
        <v>27.34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5.6285919999999994</v>
      </c>
      <c r="O39">
        <f>TPDDL_ISGS_exbus!BB39</f>
        <v>815.16264109229064</v>
      </c>
      <c r="P39" s="77">
        <v>71.739999999999995</v>
      </c>
      <c r="Q39" s="77">
        <v>26.493067747539087</v>
      </c>
      <c r="R39" s="80">
        <v>17.700000000000003</v>
      </c>
      <c r="S39" s="80">
        <v>0</v>
      </c>
      <c r="T39" s="78">
        <f>SUMPRODUCT(LTA!F39:AJ39,LTA!F$101:AJ$101,LTA!F$105:AJ$105)</f>
        <v>68.599999999999994</v>
      </c>
      <c r="U39" s="78">
        <f>SUMPRODUCT(LTA!F39:AJ39,LTA!F$102:AJ$102,LTA!F$105:AJ$105)</f>
        <v>345.9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2.81</v>
      </c>
      <c r="AB39" s="117">
        <f>-STOA!P39</f>
        <v>0</v>
      </c>
      <c r="AC39">
        <f t="shared" si="0"/>
        <v>12.924438491078167</v>
      </c>
      <c r="AD39">
        <f t="shared" si="1"/>
        <v>1455.7617536768951</v>
      </c>
      <c r="AE39">
        <f>'IDT-1'!F39</f>
        <v>-134.358</v>
      </c>
      <c r="AF39" s="26"/>
      <c r="AG39">
        <f t="shared" si="2"/>
        <v>1321.4037536768951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11.585101080033231</v>
      </c>
      <c r="F40">
        <f>GT_Spot!T40</f>
        <v>0</v>
      </c>
      <c r="G40">
        <f>PPCL_NG!T40</f>
        <v>27.34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5.8900452488687787</v>
      </c>
      <c r="M40">
        <f>EDWPCL!W40</f>
        <v>0</v>
      </c>
      <c r="N40">
        <f>'MSW BWN'!W40</f>
        <v>5.7407199999999996</v>
      </c>
      <c r="O40">
        <f>TPDDL_ISGS_exbus!BB40</f>
        <v>815.54829085427036</v>
      </c>
      <c r="P40" s="77">
        <v>71.739999999999995</v>
      </c>
      <c r="Q40" s="77">
        <v>26.493067747539087</v>
      </c>
      <c r="R40" s="80">
        <v>17.700000000000003</v>
      </c>
      <c r="S40" s="80">
        <v>0</v>
      </c>
      <c r="T40" s="78">
        <f>SUMPRODUCT(LTA!F40:AJ40,LTA!F$101:AJ$101,LTA!F$105:AJ$105)</f>
        <v>75.3</v>
      </c>
      <c r="U40" s="78">
        <f>SUMPRODUCT(LTA!F40:AJ40,LTA!F$102:AJ$102,LTA!F$105:AJ$105)</f>
        <v>356.03999999999996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2.81</v>
      </c>
      <c r="AB40" s="117">
        <f>-STOA!P40</f>
        <v>0</v>
      </c>
      <c r="AC40">
        <f t="shared" si="0"/>
        <v>13.074927579390261</v>
      </c>
      <c r="AD40">
        <f t="shared" si="1"/>
        <v>1472.712297351321</v>
      </c>
      <c r="AE40">
        <f>'IDT-1'!F40</f>
        <v>-80.596999999999994</v>
      </c>
      <c r="AF40" s="26"/>
      <c r="AG40">
        <f t="shared" si="2"/>
        <v>1392.115297351321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11.585101080033231</v>
      </c>
      <c r="F41">
        <f>GT_Spot!T41</f>
        <v>0</v>
      </c>
      <c r="G41">
        <f>PPCL_NG!T41</f>
        <v>27.34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5.3482719999999988</v>
      </c>
      <c r="O41">
        <f>TPDDL_ISGS_exbus!BB41</f>
        <v>818.30207141156711</v>
      </c>
      <c r="P41" s="77">
        <v>71.739999999999995</v>
      </c>
      <c r="Q41" s="77">
        <v>26.493067747539087</v>
      </c>
      <c r="R41" s="80">
        <v>17.700000000000003</v>
      </c>
      <c r="S41" s="80">
        <v>0</v>
      </c>
      <c r="T41" s="78">
        <f>SUMPRODUCT(LTA!F41:AJ41,LTA!F$101:AJ$101,LTA!F$105:AJ$105)</f>
        <v>86.56</v>
      </c>
      <c r="U41" s="78">
        <f>SUMPRODUCT(LTA!F41:AJ41,LTA!F$102:AJ$102,LTA!F$105:AJ$105)</f>
        <v>365.82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13.2829426618878</v>
      </c>
      <c r="AD41">
        <f t="shared" si="1"/>
        <v>1496.1423598253621</v>
      </c>
      <c r="AE41">
        <f>'IDT-1'!F41</f>
        <v>-33.396999999999998</v>
      </c>
      <c r="AF41" s="26"/>
      <c r="AG41">
        <f t="shared" si="2"/>
        <v>1462.7453598253621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11.585101080033231</v>
      </c>
      <c r="F42">
        <f>GT_Spot!T42</f>
        <v>0</v>
      </c>
      <c r="G42">
        <f>PPCL_NG!T42</f>
        <v>27.34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5.4043359999999989</v>
      </c>
      <c r="O42">
        <f>TPDDL_ISGS_exbus!BB42</f>
        <v>815.09779971776709</v>
      </c>
      <c r="P42" s="77">
        <v>71.739999999999995</v>
      </c>
      <c r="Q42" s="77">
        <v>26.493067747539087</v>
      </c>
      <c r="R42" s="80">
        <v>17.700000000000003</v>
      </c>
      <c r="S42" s="80">
        <v>0</v>
      </c>
      <c r="T42" s="78">
        <f>SUMPRODUCT(LTA!F42:AJ42,LTA!F$101:AJ$101,LTA!F$105:AJ$105)</f>
        <v>91.23</v>
      </c>
      <c r="U42" s="78">
        <f>SUMPRODUCT(LTA!F42:AJ42,LTA!F$102:AJ$102,LTA!F$105:AJ$105)</f>
        <v>374.15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2.87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13.39489443418236</v>
      </c>
      <c r="AD42">
        <f t="shared" si="1"/>
        <v>1508.7522003592676</v>
      </c>
      <c r="AE42">
        <f>'IDT-1'!F42</f>
        <v>0</v>
      </c>
      <c r="AF42" s="26"/>
      <c r="AG42">
        <f t="shared" si="2"/>
        <v>1508.7522003592676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11.585101080033231</v>
      </c>
      <c r="F43">
        <f>GT_Spot!T43</f>
        <v>0</v>
      </c>
      <c r="G43">
        <f>PPCL_NG!T43</f>
        <v>27.34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5.0959839999999996</v>
      </c>
      <c r="O43">
        <f>TPDDL_ISGS_exbus!BB43</f>
        <v>800.34782534069927</v>
      </c>
      <c r="P43" s="77">
        <v>71.739999999999995</v>
      </c>
      <c r="Q43" s="77">
        <v>26.493067747539087</v>
      </c>
      <c r="R43" s="80">
        <v>17.700000000000003</v>
      </c>
      <c r="S43" s="80">
        <v>0</v>
      </c>
      <c r="T43" s="78">
        <f>SUMPRODUCT(LTA!F43:AJ43,LTA!F$101:AJ$101,LTA!F$105:AJ$105)</f>
        <v>99.05</v>
      </c>
      <c r="U43" s="78">
        <f>SUMPRODUCT(LTA!F43:AJ43,LTA!F$102:AJ$102,LTA!F$105:AJ$105)</f>
        <v>381.7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29.68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13.759933162064161</v>
      </c>
      <c r="AD43">
        <f t="shared" si="1"/>
        <v>1549.8688352543177</v>
      </c>
      <c r="AE43">
        <f>'IDT-1'!F43</f>
        <v>0</v>
      </c>
      <c r="AF43" s="26"/>
      <c r="AG43">
        <f t="shared" si="2"/>
        <v>1549.8688352543177</v>
      </c>
      <c r="AI43" s="75">
        <f>PXIL!J43</f>
        <v>0</v>
      </c>
      <c r="AJ43" s="75">
        <f>PXIL!P43</f>
        <v>0</v>
      </c>
      <c r="AK43" s="75">
        <f>RTM_IEX!J43</f>
        <v>14.36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11.585101080033231</v>
      </c>
      <c r="F44">
        <f>GT_Spot!T44</f>
        <v>0</v>
      </c>
      <c r="G44">
        <f>PPCL_NG!T44</f>
        <v>27.34</v>
      </c>
      <c r="H44">
        <f>PPCL_Spot!T44</f>
        <v>0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5.1742399999999993</v>
      </c>
      <c r="O44">
        <f>TPDDL_ISGS_exbus!BB44</f>
        <v>789.78231235328485</v>
      </c>
      <c r="P44" s="77">
        <v>71.739999999999995</v>
      </c>
      <c r="Q44" s="77">
        <v>26.493067747539087</v>
      </c>
      <c r="R44" s="80">
        <v>17.700000000000003</v>
      </c>
      <c r="S44" s="80">
        <v>0</v>
      </c>
      <c r="T44" s="78">
        <f>SUMPRODUCT(LTA!F44:AJ44,LTA!F$101:AJ$101,LTA!F$105:AJ$105)</f>
        <v>104.06</v>
      </c>
      <c r="U44" s="78">
        <f>SUMPRODUCT(LTA!F44:AJ44,LTA!F$102:AJ$102,LTA!F$105:AJ$105)</f>
        <v>388.42999999999995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61.28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14.049125300574913</v>
      </c>
      <c r="AD44">
        <f t="shared" si="1"/>
        <v>1582.4423861283924</v>
      </c>
      <c r="AE44">
        <f>'IDT-1'!F44</f>
        <v>0</v>
      </c>
      <c r="AF44" s="26"/>
      <c r="AG44">
        <f t="shared" si="2"/>
        <v>1582.4423861283924</v>
      </c>
      <c r="AI44" s="75">
        <f>PXIL!J44</f>
        <v>0</v>
      </c>
      <c r="AJ44" s="75">
        <f>PXIL!P44</f>
        <v>0</v>
      </c>
      <c r="AK44" s="75">
        <f>RTM_IEX!J44</f>
        <v>14.37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11.585101080033231</v>
      </c>
      <c r="F45">
        <f>GT_Spot!T45</f>
        <v>0</v>
      </c>
      <c r="G45">
        <f>PPCL_NG!T45</f>
        <v>27.34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4.9838559999999994</v>
      </c>
      <c r="O45">
        <f>TPDDL_ISGS_exbus!BB45</f>
        <v>784.22601063395268</v>
      </c>
      <c r="P45" s="77">
        <v>71.739999999999995</v>
      </c>
      <c r="Q45" s="77">
        <v>26.493067747539087</v>
      </c>
      <c r="R45" s="80">
        <v>17.700000000000003</v>
      </c>
      <c r="S45" s="80">
        <v>0</v>
      </c>
      <c r="T45" s="78">
        <f>SUMPRODUCT(LTA!F45:AJ45,LTA!F$101:AJ$101,LTA!F$105:AJ$105)</f>
        <v>109.75</v>
      </c>
      <c r="U45" s="78">
        <f>SUMPRODUCT(LTA!F45:AJ45,LTA!F$102:AJ$102,LTA!F$105:AJ$105)</f>
        <v>394.08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73.72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14.081362466244792</v>
      </c>
      <c r="AD45">
        <f t="shared" si="1"/>
        <v>1586.0734632433905</v>
      </c>
      <c r="AE45">
        <f>'IDT-1'!F45</f>
        <v>0</v>
      </c>
      <c r="AF45" s="26"/>
      <c r="AG45">
        <f t="shared" si="2"/>
        <v>1586.0734632433905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11.585101080033231</v>
      </c>
      <c r="F46">
        <f>GT_Spot!T46</f>
        <v>0</v>
      </c>
      <c r="G46">
        <f>PPCL_NG!T46</f>
        <v>27.34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4.6930239999999994</v>
      </c>
      <c r="O46">
        <f>TPDDL_ISGS_exbus!BB46</f>
        <v>782.45425707555273</v>
      </c>
      <c r="P46" s="77">
        <v>71.739999999999995</v>
      </c>
      <c r="Q46" s="77">
        <v>26.493067747539087</v>
      </c>
      <c r="R46" s="80">
        <v>17.700000000000003</v>
      </c>
      <c r="S46" s="80">
        <v>0</v>
      </c>
      <c r="T46" s="78">
        <f>SUMPRODUCT(LTA!F46:AJ46,LTA!F$101:AJ$101,LTA!F$105:AJ$105)</f>
        <v>114.82000000000001</v>
      </c>
      <c r="U46" s="78">
        <f>SUMPRODUCT(LTA!F46:AJ46,LTA!F$102:AJ$102,LTA!F$105:AJ$105)</f>
        <v>398.92999999999995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75.63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14.167315713330874</v>
      </c>
      <c r="AD46">
        <f t="shared" si="1"/>
        <v>1595.7549244379047</v>
      </c>
      <c r="AE46">
        <f>'IDT-1'!F46</f>
        <v>0</v>
      </c>
      <c r="AF46" s="26"/>
      <c r="AG46">
        <f t="shared" si="2"/>
        <v>1595.7549244379047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11.585101080033231</v>
      </c>
      <c r="F47">
        <f>GT_Spot!T47</f>
        <v>0</v>
      </c>
      <c r="G47">
        <f>PPCL_NG!T47</f>
        <v>27.34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4.6871839999999994</v>
      </c>
      <c r="O47">
        <f>TPDDL_ISGS_exbus!BB47</f>
        <v>776.12607872949673</v>
      </c>
      <c r="P47" s="77">
        <v>71.739999999999995</v>
      </c>
      <c r="Q47" s="77">
        <v>26.493067747539087</v>
      </c>
      <c r="R47" s="80">
        <v>17.700000000000003</v>
      </c>
      <c r="S47" s="80">
        <v>0</v>
      </c>
      <c r="T47" s="78">
        <f>SUMPRODUCT(LTA!F47:AJ47,LTA!F$101:AJ$101,LTA!F$105:AJ$105)</f>
        <v>115.47</v>
      </c>
      <c r="U47" s="78">
        <f>SUMPRODUCT(LTA!F47:AJ47,LTA!F$102:AJ$102,LTA!F$105:AJ$105)</f>
        <v>399.57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88.08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14.232488351885578</v>
      </c>
      <c r="AD47">
        <f t="shared" si="1"/>
        <v>1603.0957334532936</v>
      </c>
      <c r="AE47">
        <f>'IDT-1'!F47</f>
        <v>0</v>
      </c>
      <c r="AF47" s="26"/>
      <c r="AG47">
        <f t="shared" si="2"/>
        <v>1603.0957334532936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11.585101080033231</v>
      </c>
      <c r="F48">
        <f>GT_Spot!T48</f>
        <v>0</v>
      </c>
      <c r="G48">
        <f>PPCL_NG!T48</f>
        <v>27.34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4.967503999999999</v>
      </c>
      <c r="O48">
        <f>TPDDL_ISGS_exbus!BB48</f>
        <v>776.12607872949673</v>
      </c>
      <c r="P48" s="77">
        <v>71.739999999999995</v>
      </c>
      <c r="Q48" s="77">
        <v>26.493067747539087</v>
      </c>
      <c r="R48" s="80">
        <v>17.700000000000003</v>
      </c>
      <c r="S48" s="80">
        <v>0</v>
      </c>
      <c r="T48" s="78">
        <f>SUMPRODUCT(LTA!F48:AJ48,LTA!F$101:AJ$101,LTA!F$105:AJ$105)</f>
        <v>116.04</v>
      </c>
      <c r="U48" s="78">
        <f>SUMPRODUCT(LTA!F48:AJ48,LTA!F$102:AJ$102,LTA!F$105:AJ$105)</f>
        <v>402.19999999999993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90.95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14.288371167885579</v>
      </c>
      <c r="AD48">
        <f t="shared" si="1"/>
        <v>1609.3901706372937</v>
      </c>
      <c r="AE48">
        <f>'IDT-1'!F48</f>
        <v>0</v>
      </c>
      <c r="AF48" s="26"/>
      <c r="AG48">
        <f t="shared" si="2"/>
        <v>1609.3901706372937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11.585101080033231</v>
      </c>
      <c r="F49">
        <f>GT_Spot!T49</f>
        <v>0</v>
      </c>
      <c r="G49">
        <f>PPCL_NG!T49</f>
        <v>27.34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4.9394719999999994</v>
      </c>
      <c r="O49">
        <f>TPDDL_ISGS_exbus!BB49</f>
        <v>770.92501648189682</v>
      </c>
      <c r="P49" s="77">
        <v>71.739999999999995</v>
      </c>
      <c r="Q49" s="77">
        <v>26.493067747539087</v>
      </c>
      <c r="R49" s="80">
        <v>17.700000000000003</v>
      </c>
      <c r="S49" s="80">
        <v>0</v>
      </c>
      <c r="T49" s="78">
        <f>SUMPRODUCT(LTA!F49:AJ49,LTA!F$101:AJ$101,LTA!F$105:AJ$105)</f>
        <v>116.37</v>
      </c>
      <c r="U49" s="78">
        <f>SUMPRODUCT(LTA!F49:AJ49,LTA!F$102:AJ$102,LTA!F$105:AJ$105)</f>
        <v>404.03999999999996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91.91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15.024539977893305</v>
      </c>
      <c r="AD49">
        <f t="shared" si="1"/>
        <v>1521.5549075796864</v>
      </c>
      <c r="AE49">
        <f>'IDT-1'!F49</f>
        <v>0</v>
      </c>
      <c r="AF49" s="26"/>
      <c r="AG49">
        <f t="shared" si="2"/>
        <v>1521.5549075796864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11.585101080033231</v>
      </c>
      <c r="F50">
        <f>GT_Spot!T50</f>
        <v>0</v>
      </c>
      <c r="G50">
        <f>PPCL_NG!T50</f>
        <v>27.34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4.9838559999999994</v>
      </c>
      <c r="O50">
        <f>TPDDL_ISGS_exbus!BB50</f>
        <v>766.41488124349689</v>
      </c>
      <c r="P50" s="77">
        <v>71.739999999999995</v>
      </c>
      <c r="Q50" s="77">
        <v>26.493067747539087</v>
      </c>
      <c r="R50" s="80">
        <v>17.700000000000003</v>
      </c>
      <c r="S50" s="80">
        <v>0</v>
      </c>
      <c r="T50" s="78">
        <f>SUMPRODUCT(LTA!F50:AJ50,LTA!F$101:AJ$101,LTA!F$105:AJ$105)</f>
        <v>116.03</v>
      </c>
      <c r="U50" s="78">
        <f>SUMPRODUCT(LTA!F50:AJ50,LTA!F$102:AJ$102,LTA!F$105:AJ$105)</f>
        <v>405.19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79.459999999999994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14.873931239473189</v>
      </c>
      <c r="AD50">
        <f t="shared" si="1"/>
        <v>1506.5997650797065</v>
      </c>
      <c r="AE50">
        <f>'IDT-1'!F50</f>
        <v>0</v>
      </c>
      <c r="AF50" s="26"/>
      <c r="AG50">
        <f t="shared" si="2"/>
        <v>1506.5997650797065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-84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11.585101080033231</v>
      </c>
      <c r="F51">
        <f>GT_Spot!T51</f>
        <v>0</v>
      </c>
      <c r="G51">
        <f>PPCL_NG!T51</f>
        <v>27.34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4.9558239999999998</v>
      </c>
      <c r="O51">
        <f>TPDDL_ISGS_exbus!BB51</f>
        <v>766.41954244056819</v>
      </c>
      <c r="P51" s="77">
        <v>71.739999999999995</v>
      </c>
      <c r="Q51" s="77">
        <v>26.493067747539087</v>
      </c>
      <c r="R51" s="80">
        <v>17.700000000000003</v>
      </c>
      <c r="S51" s="80">
        <v>0</v>
      </c>
      <c r="T51" s="78">
        <f>SUMPRODUCT(LTA!F51:AJ51,LTA!F$101:AJ$101,LTA!F$105:AJ$105)</f>
        <v>115.81</v>
      </c>
      <c r="U51" s="78">
        <f>SUMPRODUCT(LTA!F51:AJ51,LTA!F$102:AJ$102,LTA!F$105:AJ$105)</f>
        <v>405.89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57.44</v>
      </c>
      <c r="Z51" s="75">
        <f>IEX!P51</f>
        <v>0</v>
      </c>
      <c r="AA51" s="117">
        <f>STOA!J51</f>
        <v>2.71</v>
      </c>
      <c r="AB51" s="117">
        <f>-STOA!P51</f>
        <v>0</v>
      </c>
      <c r="AC51">
        <f t="shared" si="0"/>
        <v>14.878612381895712</v>
      </c>
      <c r="AD51">
        <f t="shared" si="1"/>
        <v>1462.9317131343553</v>
      </c>
      <c r="AE51">
        <f>'IDT-1'!F51</f>
        <v>0</v>
      </c>
      <c r="AF51" s="26"/>
      <c r="AG51">
        <f t="shared" si="2"/>
        <v>1462.9317131343553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-106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11.585101080033231</v>
      </c>
      <c r="F52">
        <f>GT_Spot!T52</f>
        <v>0</v>
      </c>
      <c r="G52">
        <f>PPCL_NG!T52</f>
        <v>27.34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4.8273439999999992</v>
      </c>
      <c r="O52">
        <f>TPDDL_ISGS_exbus!BB52</f>
        <v>766.41956294294221</v>
      </c>
      <c r="P52" s="77">
        <v>71.739999999999995</v>
      </c>
      <c r="Q52" s="77">
        <v>26.493067747539087</v>
      </c>
      <c r="R52" s="80">
        <v>17.700000000000003</v>
      </c>
      <c r="S52" s="80">
        <v>0</v>
      </c>
      <c r="T52" s="78">
        <f>SUMPRODUCT(LTA!F52:AJ52,LTA!F$101:AJ$101,LTA!F$105:AJ$105)</f>
        <v>115.36</v>
      </c>
      <c r="U52" s="78">
        <f>SUMPRODUCT(LTA!F52:AJ52,LTA!F$102:AJ$102,LTA!F$105:AJ$105)</f>
        <v>405.94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37.340000000000003</v>
      </c>
      <c r="Z52" s="75">
        <f>IEX!P52</f>
        <v>0</v>
      </c>
      <c r="AA52" s="117">
        <f>STOA!J52</f>
        <v>2.71</v>
      </c>
      <c r="AB52" s="117">
        <f>-STOA!P52</f>
        <v>0</v>
      </c>
      <c r="AC52">
        <f t="shared" si="0"/>
        <v>14.697081938316604</v>
      </c>
      <c r="AD52">
        <f t="shared" si="1"/>
        <v>1442.4847840803084</v>
      </c>
      <c r="AE52">
        <f>'IDT-1'!F52</f>
        <v>0</v>
      </c>
      <c r="AF52" s="26"/>
      <c r="AG52">
        <f t="shared" si="2"/>
        <v>1442.4847840803084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-106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11.585101080033231</v>
      </c>
      <c r="F53">
        <f>GT_Spot!T53</f>
        <v>0</v>
      </c>
      <c r="G53">
        <f>PPCL_NG!T53</f>
        <v>27.34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4.7537599999999998</v>
      </c>
      <c r="O53">
        <f>TPDDL_ISGS_exbus!BB53</f>
        <v>771.71176495499583</v>
      </c>
      <c r="P53" s="77">
        <v>71.739999999999995</v>
      </c>
      <c r="Q53" s="77">
        <v>26.493067747539087</v>
      </c>
      <c r="R53" s="80">
        <v>17.700000000000003</v>
      </c>
      <c r="S53" s="80">
        <v>0</v>
      </c>
      <c r="T53" s="78">
        <f>SUMPRODUCT(LTA!F53:AJ53,LTA!F$101:AJ$101,LTA!F$105:AJ$105)</f>
        <v>114.74000000000001</v>
      </c>
      <c r="U53" s="78">
        <f>SUMPRODUCT(LTA!F53:AJ53,LTA!F$102:AJ$102,LTA!F$105:AJ$105)</f>
        <v>404.86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21.06</v>
      </c>
      <c r="Z53" s="75">
        <f>IEX!P53</f>
        <v>0</v>
      </c>
      <c r="AA53" s="117">
        <f>STOA!J53</f>
        <v>2.71</v>
      </c>
      <c r="AB53" s="117">
        <f>-STOA!P53</f>
        <v>0</v>
      </c>
      <c r="AC53">
        <f t="shared" si="0"/>
        <v>14.975419387799274</v>
      </c>
      <c r="AD53">
        <f t="shared" si="1"/>
        <v>1385.4450646428795</v>
      </c>
      <c r="AE53">
        <f>'IDT-1'!F53</f>
        <v>0</v>
      </c>
      <c r="AF53" s="26"/>
      <c r="AG53">
        <f t="shared" si="2"/>
        <v>1385.4450646428795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11.585101080033231</v>
      </c>
      <c r="F54">
        <f>GT_Spot!T54</f>
        <v>0</v>
      </c>
      <c r="G54">
        <f>PPCL_NG!T54</f>
        <v>27.34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5.1135039999999989</v>
      </c>
      <c r="O54">
        <f>TPDDL_ISGS_exbus!BB54</f>
        <v>771.71157855219917</v>
      </c>
      <c r="P54" s="77">
        <v>71.739999999999995</v>
      </c>
      <c r="Q54" s="77">
        <v>26.493067747539087</v>
      </c>
      <c r="R54" s="80">
        <v>17.700000000000003</v>
      </c>
      <c r="S54" s="80">
        <v>0</v>
      </c>
      <c r="T54" s="78">
        <f>SUMPRODUCT(LTA!F54:AJ54,LTA!F$101:AJ$101,LTA!F$105:AJ$105)</f>
        <v>114.69</v>
      </c>
      <c r="U54" s="78">
        <f>SUMPRODUCT(LTA!F54:AJ54,LTA!F$102:AJ$102,LTA!F$105:AJ$105)</f>
        <v>403.49999999999994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2.71</v>
      </c>
      <c r="AB54" s="117">
        <f>-STOA!P54</f>
        <v>0</v>
      </c>
      <c r="AC54">
        <f t="shared" si="0"/>
        <v>14.780847494654662</v>
      </c>
      <c r="AD54">
        <f t="shared" si="1"/>
        <v>1363.5291941332275</v>
      </c>
      <c r="AE54">
        <f>'IDT-1'!F54</f>
        <v>-13.013</v>
      </c>
      <c r="AF54" s="26"/>
      <c r="AG54">
        <f t="shared" si="2"/>
        <v>1350.5161941332276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11.901428956592072</v>
      </c>
      <c r="F55">
        <f>GT_Spot!T55</f>
        <v>0</v>
      </c>
      <c r="G55">
        <f>PPCL_NG!T55</f>
        <v>27.34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5.6552036199095026</v>
      </c>
      <c r="M55">
        <f>EDWPCL!W55</f>
        <v>0</v>
      </c>
      <c r="N55">
        <f>'MSW BWN'!W55</f>
        <v>5.1578879999999998</v>
      </c>
      <c r="O55">
        <f>TPDDL_ISGS_exbus!BB55</f>
        <v>767.74176623370386</v>
      </c>
      <c r="P55" s="77">
        <v>71.739999999999995</v>
      </c>
      <c r="Q55" s="77">
        <v>26.493067747539087</v>
      </c>
      <c r="R55" s="80">
        <v>17.700000000000003</v>
      </c>
      <c r="S55" s="80">
        <v>0</v>
      </c>
      <c r="T55" s="78">
        <f>SUMPRODUCT(LTA!F55:AJ55,LTA!F$101:AJ$101,LTA!F$105:AJ$105)</f>
        <v>115.33</v>
      </c>
      <c r="U55" s="78">
        <f>SUMPRODUCT(LTA!F55:AJ55,LTA!F$102:AJ$102,LTA!F$105:AJ$105)</f>
        <v>401.53999999999996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2.71</v>
      </c>
      <c r="AB55" s="117">
        <f>-STOA!P55</f>
        <v>0</v>
      </c>
      <c r="AC55">
        <f t="shared" si="0"/>
        <v>14.795468341092819</v>
      </c>
      <c r="AD55">
        <f t="shared" si="1"/>
        <v>1351.1138862166517</v>
      </c>
      <c r="AE55">
        <f>'IDT-1'!F55</f>
        <v>-116.836</v>
      </c>
      <c r="AF55" s="26"/>
      <c r="AG55">
        <f t="shared" si="2"/>
        <v>1234.2778862166517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-157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11.901428956592072</v>
      </c>
      <c r="F56">
        <f>GT_Spot!T56</f>
        <v>0</v>
      </c>
      <c r="G56">
        <f>PPCL_NG!T56</f>
        <v>27.34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5.7967839999999997</v>
      </c>
      <c r="O56">
        <f>TPDDL_ISGS_exbus!BB56</f>
        <v>773.58833905311781</v>
      </c>
      <c r="P56" s="77">
        <v>71.739999999999995</v>
      </c>
      <c r="Q56" s="77">
        <v>26.493067747539087</v>
      </c>
      <c r="R56" s="80">
        <v>17.700000000000003</v>
      </c>
      <c r="S56" s="80">
        <v>0</v>
      </c>
      <c r="T56" s="78">
        <f>SUMPRODUCT(LTA!F56:AJ56,LTA!F$101:AJ$101,LTA!F$105:AJ$105)</f>
        <v>115.9</v>
      </c>
      <c r="U56" s="78">
        <f>SUMPRODUCT(LTA!F56:AJ56,LTA!F$102:AJ$102,LTA!F$105:AJ$105)</f>
        <v>376.13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2.71</v>
      </c>
      <c r="AB56" s="117">
        <f>-STOA!P56</f>
        <v>0</v>
      </c>
      <c r="AC56">
        <f t="shared" si="0"/>
        <v>14.875841402397448</v>
      </c>
      <c r="AD56">
        <f t="shared" si="1"/>
        <v>1281.8205686029621</v>
      </c>
      <c r="AE56">
        <f>'IDT-1'!F56</f>
        <v>-94.38900000000001</v>
      </c>
      <c r="AF56" s="26"/>
      <c r="AG56">
        <f t="shared" si="2"/>
        <v>1187.4315686029622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-196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11.901428956592072</v>
      </c>
      <c r="F57">
        <f>GT_Spot!T57</f>
        <v>0</v>
      </c>
      <c r="G57">
        <f>PPCL_NG!T57</f>
        <v>27.34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5.6788159999999994</v>
      </c>
      <c r="O57">
        <f>TPDDL_ISGS_exbus!BB57</f>
        <v>774.84877426675916</v>
      </c>
      <c r="P57" s="77">
        <v>71.739999999999995</v>
      </c>
      <c r="Q57" s="77">
        <v>26.493067747539087</v>
      </c>
      <c r="R57" s="80">
        <v>17.700000000000003</v>
      </c>
      <c r="S57" s="80">
        <v>0</v>
      </c>
      <c r="T57" s="78">
        <f>SUMPRODUCT(LTA!F57:AJ57,LTA!F$101:AJ$101,LTA!F$105:AJ$105)</f>
        <v>115.58</v>
      </c>
      <c r="U57" s="78">
        <f>SUMPRODUCT(LTA!F57:AJ57,LTA!F$102:AJ$102,LTA!F$105:AJ$105)</f>
        <v>344.56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2.71</v>
      </c>
      <c r="AB57" s="117">
        <f>-STOA!P57</f>
        <v>0</v>
      </c>
      <c r="AC57">
        <f t="shared" si="0"/>
        <v>14.702922516621641</v>
      </c>
      <c r="AD57">
        <f t="shared" si="1"/>
        <v>1240.2459547023793</v>
      </c>
      <c r="AE57">
        <f>'IDT-1'!F57</f>
        <v>-105</v>
      </c>
      <c r="AF57" s="26"/>
      <c r="AG57">
        <f t="shared" si="2"/>
        <v>1135.2459547023793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-207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11.901428956592072</v>
      </c>
      <c r="F58">
        <f>GT_Spot!T58</f>
        <v>0</v>
      </c>
      <c r="G58">
        <f>PPCL_NG!T58</f>
        <v>27.34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5.2816960000000002</v>
      </c>
      <c r="O58">
        <f>TPDDL_ISGS_exbus!BB58</f>
        <v>723.35523346781213</v>
      </c>
      <c r="P58" s="77">
        <v>71.739999999999995</v>
      </c>
      <c r="Q58" s="77">
        <v>26.493067747539087</v>
      </c>
      <c r="R58" s="80">
        <v>17.700000000000003</v>
      </c>
      <c r="S58" s="80">
        <v>0</v>
      </c>
      <c r="T58" s="78">
        <f>SUMPRODUCT(LTA!F58:AJ58,LTA!F$101:AJ$101,LTA!F$105:AJ$105)</f>
        <v>114.61</v>
      </c>
      <c r="U58" s="78">
        <f>SUMPRODUCT(LTA!F58:AJ58,LTA!F$102:AJ$102,LTA!F$105:AJ$105)</f>
        <v>340.38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2.71</v>
      </c>
      <c r="AB58" s="117">
        <f>-STOA!P58</f>
        <v>0</v>
      </c>
      <c r="AC58">
        <f t="shared" si="0"/>
        <v>14.316380359379442</v>
      </c>
      <c r="AD58">
        <f t="shared" si="1"/>
        <v>1170.591836060674</v>
      </c>
      <c r="AE58">
        <f>'IDT-1'!F58</f>
        <v>-76</v>
      </c>
      <c r="AF58" s="26"/>
      <c r="AG58">
        <f t="shared" si="2"/>
        <v>1094.591836060674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11.901428956592072</v>
      </c>
      <c r="F59">
        <f>GT_Spot!T59</f>
        <v>0</v>
      </c>
      <c r="G59">
        <f>PPCL_NG!T59</f>
        <v>27.34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6.0135746606334832</v>
      </c>
      <c r="M59">
        <f>EDWPCL!W59</f>
        <v>0</v>
      </c>
      <c r="N59">
        <f>'MSW BWN'!W59</f>
        <v>5.3938240000000004</v>
      </c>
      <c r="O59">
        <f>TPDDL_ISGS_exbus!BB59</f>
        <v>645.8940376283</v>
      </c>
      <c r="P59" s="77">
        <v>71.739999999999995</v>
      </c>
      <c r="Q59" s="77">
        <v>26.493067747539087</v>
      </c>
      <c r="R59" s="80">
        <v>17.700000000000003</v>
      </c>
      <c r="S59" s="80">
        <v>0</v>
      </c>
      <c r="T59" s="78">
        <f>SUMPRODUCT(LTA!F59:AJ59,LTA!F$101:AJ$101,LTA!F$105:AJ$105)</f>
        <v>114.09</v>
      </c>
      <c r="U59" s="78">
        <f>SUMPRODUCT(LTA!F59:AJ59,LTA!F$102:AJ$102,LTA!F$105:AJ$105)</f>
        <v>335.43000000000006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2.71</v>
      </c>
      <c r="AB59" s="117">
        <f>-STOA!P59</f>
        <v>0</v>
      </c>
      <c r="AC59">
        <f t="shared" si="0"/>
        <v>13.533307500088769</v>
      </c>
      <c r="AD59">
        <f t="shared" si="1"/>
        <v>1094.442625492976</v>
      </c>
      <c r="AE59">
        <f>'IDT-1'!F59</f>
        <v>0</v>
      </c>
      <c r="AF59" s="26"/>
      <c r="AG59">
        <f t="shared" si="2"/>
        <v>1094.442625492976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-214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11.901428956592072</v>
      </c>
      <c r="F60">
        <f>GT_Spot!T60</f>
        <v>0</v>
      </c>
      <c r="G60">
        <f>PPCL_NG!T60</f>
        <v>27.34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5.3097279999999989</v>
      </c>
      <c r="O60">
        <f>TPDDL_ISGS_exbus!BB60</f>
        <v>573.94388575235416</v>
      </c>
      <c r="P60" s="77">
        <v>71.739999999999995</v>
      </c>
      <c r="Q60" s="77">
        <v>26.493067747539087</v>
      </c>
      <c r="R60" s="80">
        <v>17.700000000000003</v>
      </c>
      <c r="S60" s="80">
        <v>0</v>
      </c>
      <c r="T60" s="78">
        <f>SUMPRODUCT(LTA!F60:AJ60,LTA!F$101:AJ$101,LTA!F$105:AJ$105)</f>
        <v>111.43</v>
      </c>
      <c r="U60" s="78">
        <f>SUMPRODUCT(LTA!F60:AJ60,LTA!F$102:AJ$102,LTA!F$105:AJ$105)</f>
        <v>329.64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2.71</v>
      </c>
      <c r="AB60" s="117">
        <f>-STOA!P60</f>
        <v>0</v>
      </c>
      <c r="AC60">
        <f t="shared" si="0"/>
        <v>12.169060979307789</v>
      </c>
      <c r="AD60">
        <f t="shared" si="1"/>
        <v>1089.4358397252881</v>
      </c>
      <c r="AE60">
        <f>'IDT-1'!F60</f>
        <v>0</v>
      </c>
      <c r="AF60" s="26"/>
      <c r="AG60">
        <f t="shared" si="2"/>
        <v>1089.4358397252881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11.901428956592072</v>
      </c>
      <c r="F61">
        <f>GT_Spot!T61</f>
        <v>0</v>
      </c>
      <c r="G61">
        <f>PPCL_NG!T61</f>
        <v>27.34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5.4923076923076914</v>
      </c>
      <c r="M61">
        <f>EDWPCL!W61</f>
        <v>0</v>
      </c>
      <c r="N61">
        <f>'MSW BWN'!W61</f>
        <v>4.9733439999999991</v>
      </c>
      <c r="O61">
        <f>TPDDL_ISGS_exbus!BB61</f>
        <v>556.02848123410877</v>
      </c>
      <c r="P61" s="77">
        <v>71.739999999999995</v>
      </c>
      <c r="Q61" s="77">
        <v>26.493067747539087</v>
      </c>
      <c r="R61" s="80">
        <v>17.700000000000003</v>
      </c>
      <c r="S61" s="80">
        <v>0</v>
      </c>
      <c r="T61" s="78">
        <f>SUMPRODUCT(LTA!F61:AJ61,LTA!F$101:AJ$101,LTA!F$105:AJ$105)</f>
        <v>105.42</v>
      </c>
      <c r="U61" s="78">
        <f>SUMPRODUCT(LTA!F61:AJ61,LTA!F$102:AJ$102,LTA!F$105:AJ$105)</f>
        <v>323.28000000000003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2.71</v>
      </c>
      <c r="AB61" s="117">
        <f>-STOA!P61</f>
        <v>0</v>
      </c>
      <c r="AC61">
        <f t="shared" si="0"/>
        <v>11.75195575350104</v>
      </c>
      <c r="AD61">
        <f t="shared" si="1"/>
        <v>1074.5966738770467</v>
      </c>
      <c r="AE61">
        <f>'IDT-1'!F61</f>
        <v>0</v>
      </c>
      <c r="AF61" s="26"/>
      <c r="AG61">
        <f t="shared" si="2"/>
        <v>1074.5966738770467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-124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7.203306181749876</v>
      </c>
      <c r="F62">
        <f>GT_Spot!T62</f>
        <v>0</v>
      </c>
      <c r="G62">
        <f>PPCL_NG!T62</f>
        <v>27.34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5.0959839999999996</v>
      </c>
      <c r="O62">
        <f>TPDDL_ISGS_exbus!BB62</f>
        <v>588.15932817202031</v>
      </c>
      <c r="P62" s="77">
        <v>71.739999999999995</v>
      </c>
      <c r="Q62" s="77">
        <v>26.493067747539087</v>
      </c>
      <c r="R62" s="80">
        <v>17.700000000000003</v>
      </c>
      <c r="S62" s="80">
        <v>0</v>
      </c>
      <c r="T62" s="78">
        <f>SUMPRODUCT(LTA!F62:AJ62,LTA!F$101:AJ$101,LTA!F$105:AJ$105)</f>
        <v>99.42</v>
      </c>
      <c r="U62" s="78">
        <f>SUMPRODUCT(LTA!F62:AJ62,LTA!F$102:AJ$102,LTA!F$105:AJ$105)</f>
        <v>319.78000000000003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-22.38</v>
      </c>
      <c r="AA62" s="117">
        <f>STOA!J62</f>
        <v>2.71</v>
      </c>
      <c r="AB62" s="117">
        <f>-STOA!P62</f>
        <v>0</v>
      </c>
      <c r="AC62">
        <f t="shared" si="0"/>
        <v>12.168387663707019</v>
      </c>
      <c r="AD62">
        <f t="shared" si="1"/>
        <v>1064.4900886857126</v>
      </c>
      <c r="AE62">
        <f>'IDT-1'!F62</f>
        <v>-9.2260000000000009</v>
      </c>
      <c r="AF62" s="26"/>
      <c r="AG62">
        <f t="shared" si="2"/>
        <v>1055.2640886857125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11.901428956592072</v>
      </c>
      <c r="F63">
        <f>GT_Spot!T63</f>
        <v>0</v>
      </c>
      <c r="G63">
        <f>PPCL_NG!T63</f>
        <v>27.34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5.6104072398190041</v>
      </c>
      <c r="M63">
        <f>EDWPCL!W63</f>
        <v>0</v>
      </c>
      <c r="N63">
        <f>'MSW BWN'!W63</f>
        <v>5.2980479999999979</v>
      </c>
      <c r="O63">
        <f>TPDDL_ISGS_exbus!BB63</f>
        <v>669.39278924848998</v>
      </c>
      <c r="P63" s="77">
        <v>71.739999999999995</v>
      </c>
      <c r="Q63" s="77">
        <v>26.493067747539087</v>
      </c>
      <c r="R63" s="80">
        <v>17.700000000000003</v>
      </c>
      <c r="S63" s="80">
        <v>0</v>
      </c>
      <c r="T63" s="78">
        <f>SUMPRODUCT(LTA!F63:AJ63,LTA!F$101:AJ$101,LTA!F$105:AJ$105)</f>
        <v>93.789999999999992</v>
      </c>
      <c r="U63" s="78">
        <f>SUMPRODUCT(LTA!F63:AJ63,LTA!F$102:AJ$102,LTA!F$105:AJ$105)</f>
        <v>311.45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-141</v>
      </c>
      <c r="AA63" s="117">
        <f>STOA!J63</f>
        <v>2.71</v>
      </c>
      <c r="AB63" s="117">
        <f>-STOA!P63</f>
        <v>0</v>
      </c>
      <c r="AC63">
        <f t="shared" si="0"/>
        <v>12.964282328788876</v>
      </c>
      <c r="AD63">
        <f t="shared" si="1"/>
        <v>1116.7314588636514</v>
      </c>
      <c r="AE63">
        <f>'IDT-1'!F63</f>
        <v>0</v>
      </c>
      <c r="AF63" s="26"/>
      <c r="AG63">
        <f t="shared" si="2"/>
        <v>1116.7314588636514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11.901428956592072</v>
      </c>
      <c r="F64">
        <f>GT_Spot!T64</f>
        <v>0</v>
      </c>
      <c r="G64">
        <f>PPCL_NG!T64</f>
        <v>27.34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5.2139519999999999</v>
      </c>
      <c r="O64">
        <f>TPDDL_ISGS_exbus!BB64</f>
        <v>650.24528532297484</v>
      </c>
      <c r="P64" s="77">
        <v>71.739999999999995</v>
      </c>
      <c r="Q64" s="77">
        <v>26.493067747539087</v>
      </c>
      <c r="R64" s="80">
        <v>17.700000000000003</v>
      </c>
      <c r="S64" s="80">
        <v>0</v>
      </c>
      <c r="T64" s="78">
        <f>SUMPRODUCT(LTA!F64:AJ64,LTA!F$101:AJ$101,LTA!F$105:AJ$105)</f>
        <v>88.7</v>
      </c>
      <c r="U64" s="78">
        <f>SUMPRODUCT(LTA!F64:AJ64,LTA!F$102:AJ$102,LTA!F$105:AJ$105)</f>
        <v>302.36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-119.16</v>
      </c>
      <c r="AA64" s="117">
        <f>STOA!J64</f>
        <v>2.71</v>
      </c>
      <c r="AB64" s="117">
        <f>-STOA!P64</f>
        <v>0</v>
      </c>
      <c r="AC64">
        <f t="shared" si="0"/>
        <v>12.605199900143294</v>
      </c>
      <c r="AD64">
        <f t="shared" si="1"/>
        <v>1092.0353243750731</v>
      </c>
      <c r="AE64">
        <f>'IDT-1'!F64</f>
        <v>0</v>
      </c>
      <c r="AF64" s="26"/>
      <c r="AG64">
        <f t="shared" si="2"/>
        <v>1092.0353243750731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-44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11.901428956592072</v>
      </c>
      <c r="F65">
        <f>GT_Spot!T65</f>
        <v>0</v>
      </c>
      <c r="G65">
        <f>PPCL_NG!T65</f>
        <v>27.34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5.0679519999999991</v>
      </c>
      <c r="O65">
        <f>TPDDL_ISGS_exbus!BB65</f>
        <v>717.26291016222444</v>
      </c>
      <c r="P65" s="77">
        <v>71.739999999999995</v>
      </c>
      <c r="Q65" s="77">
        <v>26.493067747539087</v>
      </c>
      <c r="R65" s="80">
        <v>17.700000000000003</v>
      </c>
      <c r="S65" s="80">
        <v>0</v>
      </c>
      <c r="T65" s="78">
        <f>SUMPRODUCT(LTA!F65:AJ65,LTA!F$101:AJ$101,LTA!F$105:AJ$105)</f>
        <v>83.67</v>
      </c>
      <c r="U65" s="78">
        <f>SUMPRODUCT(LTA!F65:AJ65,LTA!F$102:AJ$102,LTA!F$105:AJ$105)</f>
        <v>293.70000000000005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-193</v>
      </c>
      <c r="AA65" s="117">
        <f>STOA!J65</f>
        <v>2.71</v>
      </c>
      <c r="AB65" s="117">
        <f>-STOA!P65</f>
        <v>0</v>
      </c>
      <c r="AC65">
        <f t="shared" si="0"/>
        <v>13.755393517534179</v>
      </c>
      <c r="AD65">
        <f t="shared" si="1"/>
        <v>1067.226755596932</v>
      </c>
      <c r="AE65">
        <f>'IDT-1'!F65</f>
        <v>0</v>
      </c>
      <c r="AF65" s="26"/>
      <c r="AG65">
        <f t="shared" si="2"/>
        <v>1067.226755596932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-47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11.901428956592072</v>
      </c>
      <c r="F66">
        <f>GT_Spot!T66</f>
        <v>0</v>
      </c>
      <c r="G66">
        <f>PPCL_NG!T66</f>
        <v>27.34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5.2197919999999991</v>
      </c>
      <c r="O66">
        <f>TPDDL_ISGS_exbus!BB66</f>
        <v>736.41106445625508</v>
      </c>
      <c r="P66" s="77">
        <v>71.739999999999995</v>
      </c>
      <c r="Q66" s="77">
        <v>26.493067747539087</v>
      </c>
      <c r="R66" s="80">
        <v>17.700000000000003</v>
      </c>
      <c r="S66" s="80">
        <v>0</v>
      </c>
      <c r="T66" s="78">
        <f>SUMPRODUCT(LTA!F66:AJ66,LTA!F$101:AJ$101,LTA!F$105:AJ$105)</f>
        <v>75.710000000000008</v>
      </c>
      <c r="U66" s="78">
        <f>SUMPRODUCT(LTA!F66:AJ66,LTA!F$102:AJ$102,LTA!F$105:AJ$105)</f>
        <v>283.09000000000003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-213</v>
      </c>
      <c r="AA66" s="117">
        <f>STOA!J66</f>
        <v>2.71</v>
      </c>
      <c r="AB66" s="117">
        <f>-STOA!P66</f>
        <v>0</v>
      </c>
      <c r="AC66">
        <f t="shared" si="0"/>
        <v>13.912745635198972</v>
      </c>
      <c r="AD66">
        <f t="shared" si="1"/>
        <v>1050.7993977732981</v>
      </c>
      <c r="AE66">
        <f>'IDT-1'!F66</f>
        <v>0</v>
      </c>
      <c r="AF66" s="26"/>
      <c r="AG66">
        <f t="shared" si="2"/>
        <v>1050.7993977732981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-44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11.901428956592072</v>
      </c>
      <c r="F67">
        <f>GT_Spot!T67</f>
        <v>0</v>
      </c>
      <c r="G67">
        <f>PPCL_NG!T67</f>
        <v>27.34</v>
      </c>
      <c r="H67">
        <f>PPCL_Spot!T67</f>
        <v>0</v>
      </c>
      <c r="I67">
        <f>Bawana_NG!T67</f>
        <v>54.91</v>
      </c>
      <c r="J67">
        <f>Bawana_RLNG!T67</f>
        <v>0</v>
      </c>
      <c r="K67">
        <f>Bawana_Spot!T67</f>
        <v>0</v>
      </c>
      <c r="L67">
        <f>TWOMCL!S67</f>
        <v>6.092307692307692</v>
      </c>
      <c r="M67">
        <f>EDWPCL!W67</f>
        <v>0</v>
      </c>
      <c r="N67">
        <f>'MSW BWN'!W67</f>
        <v>5.163727999999999</v>
      </c>
      <c r="O67">
        <f>TPDDL_ISGS_exbus!BB67</f>
        <v>787.54343859301025</v>
      </c>
      <c r="P67" s="77">
        <v>71.739999999999995</v>
      </c>
      <c r="Q67" s="77">
        <v>26.493067747539087</v>
      </c>
      <c r="R67" s="80">
        <v>17.700000000000003</v>
      </c>
      <c r="S67" s="80">
        <v>0</v>
      </c>
      <c r="T67" s="78">
        <f>SUMPRODUCT(LTA!F67:AJ67,LTA!F$101:AJ$101,LTA!F$105:AJ$105)</f>
        <v>64.31</v>
      </c>
      <c r="U67" s="78">
        <f>SUMPRODUCT(LTA!F67:AJ67,LTA!F$102:AJ$102,LTA!F$105:AJ$105)</f>
        <v>271.53000000000003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-199</v>
      </c>
      <c r="AA67" s="117">
        <f>STOA!J67</f>
        <v>2.81</v>
      </c>
      <c r="AB67" s="117">
        <f>-STOA!P67</f>
        <v>0</v>
      </c>
      <c r="AC67">
        <f t="shared" si="0"/>
        <v>14.379687161010622</v>
      </c>
      <c r="AD67">
        <f t="shared" si="1"/>
        <v>1049.1542838284383</v>
      </c>
      <c r="AE67">
        <f>'IDT-1'!F67</f>
        <v>-10.379</v>
      </c>
      <c r="AF67" s="26"/>
      <c r="AG67">
        <f t="shared" si="2"/>
        <v>1038.7752838284384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11.901428956592072</v>
      </c>
      <c r="F68">
        <f>GT_Spot!T68</f>
        <v>0</v>
      </c>
      <c r="G68">
        <f>PPCL_NG!T68</f>
        <v>27.34</v>
      </c>
      <c r="H68">
        <f>PPCL_Spot!T68</f>
        <v>0</v>
      </c>
      <c r="I68">
        <f>Bawana_NG!T68</f>
        <v>54.91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5.3143999999999982</v>
      </c>
      <c r="O68">
        <f>TPDDL_ISGS_exbus!BB68</f>
        <v>793.90362594220187</v>
      </c>
      <c r="P68" s="77">
        <v>71.739999999999995</v>
      </c>
      <c r="Q68" s="77">
        <v>26.493067747539087</v>
      </c>
      <c r="R68" s="80">
        <v>17.7</v>
      </c>
      <c r="S68" s="80">
        <v>0</v>
      </c>
      <c r="T68" s="78">
        <f>SUMPRODUCT(LTA!F68:AJ68,LTA!F$101:AJ$101,LTA!F$105:AJ$105)</f>
        <v>53.42</v>
      </c>
      <c r="U68" s="78">
        <f>SUMPRODUCT(LTA!F68:AJ68,LTA!F$102:AJ$102,LTA!F$105:AJ$105)</f>
        <v>258.90000000000003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-162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13.875185068886761</v>
      </c>
      <c r="AD68">
        <f t="shared" ref="AD68:AD98" si="4">SUM(B68:AB68,AI68:AR68)-AC68</f>
        <v>1072.6841278255567</v>
      </c>
      <c r="AE68">
        <f>'IDT-1'!F68</f>
        <v>-32.292000000000002</v>
      </c>
      <c r="AF68" s="26"/>
      <c r="AG68">
        <f t="shared" ref="AG68:AG98" si="5">SUM(AD68:AF68)</f>
        <v>1040.3921278255568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-82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11.901428956592072</v>
      </c>
      <c r="F69">
        <f>GT_Spot!T69</f>
        <v>0</v>
      </c>
      <c r="G69">
        <f>PPCL_NG!T69</f>
        <v>27.34</v>
      </c>
      <c r="H69">
        <f>PPCL_Spot!T69</f>
        <v>0</v>
      </c>
      <c r="I69">
        <f>Bawana_NG!T69</f>
        <v>53.330000000000005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5.4265279999999985</v>
      </c>
      <c r="O69">
        <f>TPDDL_ISGS_exbus!BB69</f>
        <v>804.84072515927789</v>
      </c>
      <c r="P69" s="77">
        <v>71.739999999999995</v>
      </c>
      <c r="Q69" s="77">
        <v>26.493067747539087</v>
      </c>
      <c r="R69" s="80">
        <v>14.14</v>
      </c>
      <c r="S69" s="80">
        <v>0</v>
      </c>
      <c r="T69" s="78">
        <f>SUMPRODUCT(LTA!F69:AJ69,LTA!F$101:AJ$101,LTA!F$105:AJ$105)</f>
        <v>43.7</v>
      </c>
      <c r="U69" s="78">
        <f>SUMPRODUCT(LTA!F69:AJ69,LTA!F$102:AJ$102,LTA!F$105:AJ$105)</f>
        <v>248.97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-99</v>
      </c>
      <c r="AA69" s="117">
        <f>STOA!J69</f>
        <v>2.81</v>
      </c>
      <c r="AB69" s="117">
        <f>-STOA!P69</f>
        <v>0</v>
      </c>
      <c r="AC69">
        <f t="shared" si="3"/>
        <v>13.230456744587507</v>
      </c>
      <c r="AD69">
        <f t="shared" si="4"/>
        <v>1118.5880833669321</v>
      </c>
      <c r="AE69">
        <f>'IDT-1'!F69</f>
        <v>-87</v>
      </c>
      <c r="AF69" s="26"/>
      <c r="AG69">
        <f t="shared" si="5"/>
        <v>1031.5880833669321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-86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12.167060677698975</v>
      </c>
      <c r="F70">
        <f>GT_Spot!T70</f>
        <v>0</v>
      </c>
      <c r="G70">
        <f>PPCL_NG!T70</f>
        <v>27.34</v>
      </c>
      <c r="H70">
        <f>PPCL_Spot!T70</f>
        <v>0</v>
      </c>
      <c r="I70">
        <f>Bawana_NG!T70</f>
        <v>52.64</v>
      </c>
      <c r="J70">
        <f>Bawana_RLNG!T70</f>
        <v>0</v>
      </c>
      <c r="K70">
        <f>Bawana_Spot!T70</f>
        <v>0</v>
      </c>
      <c r="L70">
        <f>TWOMCL!S70</f>
        <v>6.0013574660633484</v>
      </c>
      <c r="M70">
        <f>EDWPCL!W70</f>
        <v>0</v>
      </c>
      <c r="N70">
        <f>'MSW BWN'!W70</f>
        <v>5.4498879999999996</v>
      </c>
      <c r="O70">
        <f>TPDDL_ISGS_exbus!BB70</f>
        <v>814.78472552957487</v>
      </c>
      <c r="P70" s="77">
        <v>71.739999999999995</v>
      </c>
      <c r="Q70" s="77">
        <v>26.493067747539087</v>
      </c>
      <c r="R70" s="80">
        <v>8.66</v>
      </c>
      <c r="S70" s="80">
        <v>0</v>
      </c>
      <c r="T70" s="78">
        <f>SUMPRODUCT(LTA!F70:AJ70,LTA!F$101:AJ$101,LTA!F$105:AJ$105)</f>
        <v>31.089999999999996</v>
      </c>
      <c r="U70" s="78">
        <f>SUMPRODUCT(LTA!F70:AJ70,LTA!F$102:AJ$102,LTA!F$105:AJ$105)</f>
        <v>237.24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2.81</v>
      </c>
      <c r="AB70" s="117">
        <f>-STOA!P70</f>
        <v>0</v>
      </c>
      <c r="AC70">
        <f t="shared" si="3"/>
        <v>12.216371279423484</v>
      </c>
      <c r="AD70">
        <f t="shared" si="4"/>
        <v>1193.1997281414526</v>
      </c>
      <c r="AE70">
        <f>'IDT-1'!F70</f>
        <v>-158.495</v>
      </c>
      <c r="AF70" s="26"/>
      <c r="AG70">
        <f t="shared" si="5"/>
        <v>1034.7047281414525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-91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12.167060677698975</v>
      </c>
      <c r="F71">
        <f>GT_Spot!T71</f>
        <v>0</v>
      </c>
      <c r="G71">
        <f>PPCL_NG!T71</f>
        <v>27.34</v>
      </c>
      <c r="H71">
        <f>PPCL_Spot!T71</f>
        <v>0</v>
      </c>
      <c r="I71">
        <f>Bawana_NG!T71</f>
        <v>52.19</v>
      </c>
      <c r="J71">
        <f>Bawana_RLNG!T71</f>
        <v>0</v>
      </c>
      <c r="K71">
        <f>Bawana_Spot!T71</f>
        <v>0</v>
      </c>
      <c r="L71">
        <f>TWOMCL!S71</f>
        <v>5.850678733031673</v>
      </c>
      <c r="M71">
        <f>EDWPCL!W71</f>
        <v>0</v>
      </c>
      <c r="N71">
        <f>'MSW BWN'!W71</f>
        <v>5.7862719999999985</v>
      </c>
      <c r="O71">
        <f>TPDDL_ISGS_exbus!BB71</f>
        <v>832.73149872725912</v>
      </c>
      <c r="P71" s="77">
        <v>71.739999999999995</v>
      </c>
      <c r="Q71" s="77">
        <v>26.493067747539087</v>
      </c>
      <c r="R71" s="80">
        <v>4.6725463467829877</v>
      </c>
      <c r="S71" s="80">
        <v>0</v>
      </c>
      <c r="T71" s="78">
        <f>SUMPRODUCT(LTA!F71:AJ71,LTA!F$101:AJ$101,LTA!F$105:AJ$105)</f>
        <v>20.43</v>
      </c>
      <c r="U71" s="78">
        <f>SUMPRODUCT(LTA!F71:AJ71,LTA!F$102:AJ$102,LTA!F$105:AJ$105)</f>
        <v>227.72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2.81</v>
      </c>
      <c r="AB71" s="117">
        <f>-STOA!P71</f>
        <v>0</v>
      </c>
      <c r="AC71">
        <f t="shared" si="3"/>
        <v>11.706518994132159</v>
      </c>
      <c r="AD71">
        <f t="shared" si="4"/>
        <v>1238.2246052381797</v>
      </c>
      <c r="AE71">
        <f>'IDT-1'!F71</f>
        <v>-150.58000000000001</v>
      </c>
      <c r="AF71" s="26"/>
      <c r="AG71">
        <f t="shared" si="5"/>
        <v>1087.6446052381798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12.167060677698975</v>
      </c>
      <c r="F72">
        <f>GT_Spot!T72</f>
        <v>0</v>
      </c>
      <c r="G72">
        <f>PPCL_NG!T72</f>
        <v>27.34</v>
      </c>
      <c r="H72">
        <f>PPCL_Spot!T72</f>
        <v>0</v>
      </c>
      <c r="I72">
        <f>Bawana_NG!T72</f>
        <v>50.82</v>
      </c>
      <c r="J72">
        <f>Bawana_RLNG!T72</f>
        <v>0</v>
      </c>
      <c r="K72">
        <f>Bawana_Spot!T72</f>
        <v>0</v>
      </c>
      <c r="L72">
        <f>TWOMCL!S72</f>
        <v>5.7800904977375556</v>
      </c>
      <c r="M72">
        <f>EDWPCL!W72</f>
        <v>0</v>
      </c>
      <c r="N72">
        <f>'MSW BWN'!W72</f>
        <v>5.7126879999999982</v>
      </c>
      <c r="O72">
        <f>TPDDL_ISGS_exbus!BB72</f>
        <v>855.03144594375897</v>
      </c>
      <c r="P72" s="77">
        <v>71.739999999999995</v>
      </c>
      <c r="Q72" s="77">
        <v>26.493067747539087</v>
      </c>
      <c r="R72" s="80">
        <v>1.8525447042640992</v>
      </c>
      <c r="S72" s="80">
        <v>0</v>
      </c>
      <c r="T72" s="78">
        <f>SUMPRODUCT(LTA!F72:AJ72,LTA!F$101:AJ$101,LTA!F$105:AJ$105)</f>
        <v>7.35</v>
      </c>
      <c r="U72" s="78">
        <f>SUMPRODUCT(LTA!F72:AJ72,LTA!F$102:AJ$102,LTA!F$105:AJ$105)</f>
        <v>220.99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2.81</v>
      </c>
      <c r="AB72" s="117">
        <f>-STOA!P72</f>
        <v>0</v>
      </c>
      <c r="AC72">
        <f t="shared" si="3"/>
        <v>11.6902897995126</v>
      </c>
      <c r="AD72">
        <f t="shared" si="4"/>
        <v>1236.3966077714858</v>
      </c>
      <c r="AE72">
        <f>'IDT-1'!F72</f>
        <v>-145.69800000000001</v>
      </c>
      <c r="AF72" s="26"/>
      <c r="AG72">
        <f t="shared" si="5"/>
        <v>1090.6986077714857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12.167060677698975</v>
      </c>
      <c r="F73">
        <f>GT_Spot!T73</f>
        <v>0</v>
      </c>
      <c r="G73">
        <f>PPCL_NG!T73</f>
        <v>27.34</v>
      </c>
      <c r="H73">
        <f>PPCL_Spot!T73</f>
        <v>0</v>
      </c>
      <c r="I73">
        <f>Bawana_NG!T73</f>
        <v>50.13</v>
      </c>
      <c r="J73">
        <f>Bawana_RLNG!T73</f>
        <v>0</v>
      </c>
      <c r="K73">
        <f>Bawana_Spot!T73</f>
        <v>0</v>
      </c>
      <c r="L73">
        <f>TWOMCL!S73</f>
        <v>6.0597285067873301</v>
      </c>
      <c r="M73">
        <f>EDWPCL!W73</f>
        <v>0</v>
      </c>
      <c r="N73">
        <f>'MSW BWN'!W73</f>
        <v>5.7243679999999983</v>
      </c>
      <c r="O73">
        <f>TPDDL_ISGS_exbus!BB73</f>
        <v>886.94738297704157</v>
      </c>
      <c r="P73" s="77">
        <v>71.739999999999995</v>
      </c>
      <c r="Q73" s="77">
        <v>26.493067747539087</v>
      </c>
      <c r="R73" s="80">
        <v>0.25</v>
      </c>
      <c r="S73" s="80">
        <v>0</v>
      </c>
      <c r="T73" s="78">
        <f>SUMPRODUCT(LTA!F73:AJ73,LTA!F$101:AJ$101,LTA!F$105:AJ$105)</f>
        <v>3.88</v>
      </c>
      <c r="U73" s="78">
        <f>SUMPRODUCT(LTA!F73:AJ73,LTA!F$102:AJ$102,LTA!F$105:AJ$105)</f>
        <v>212.58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-17</v>
      </c>
      <c r="AA73" s="117">
        <f>STOA!J73</f>
        <v>2.81</v>
      </c>
      <c r="AB73" s="117">
        <f>-STOA!P73</f>
        <v>0</v>
      </c>
      <c r="AC73">
        <f t="shared" si="3"/>
        <v>11.99992341836492</v>
      </c>
      <c r="AD73">
        <f t="shared" si="4"/>
        <v>1237.1216844907019</v>
      </c>
      <c r="AE73">
        <f>'IDT-1'!F73</f>
        <v>-135</v>
      </c>
      <c r="AF73" s="26"/>
      <c r="AG73">
        <f t="shared" si="5"/>
        <v>1102.1216844907019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12.167060677698975</v>
      </c>
      <c r="F74">
        <f>GT_Spot!T74</f>
        <v>0</v>
      </c>
      <c r="G74">
        <f>PPCL_NG!T74</f>
        <v>27.34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5.3038879999999997</v>
      </c>
      <c r="O74">
        <f>TPDDL_ISGS_exbus!BB74</f>
        <v>889.35545354284159</v>
      </c>
      <c r="P74" s="77">
        <v>71.739999999999995</v>
      </c>
      <c r="Q74" s="77">
        <v>26.493067747539087</v>
      </c>
      <c r="R74" s="80">
        <v>0</v>
      </c>
      <c r="S74" s="80">
        <v>0</v>
      </c>
      <c r="T74" s="78">
        <f>SUMPRODUCT(LTA!F74:AJ74,LTA!F$101:AJ$101,LTA!F$105:AJ$105)</f>
        <v>1.4200000000000002</v>
      </c>
      <c r="U74" s="78">
        <f>SUMPRODUCT(LTA!F74:AJ74,LTA!F$102:AJ$102,LTA!F$105:AJ$105)</f>
        <v>210.39000000000001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2.81</v>
      </c>
      <c r="AB74" s="117">
        <f>-STOA!P74</f>
        <v>0</v>
      </c>
      <c r="AC74">
        <f t="shared" si="3"/>
        <v>11.822812190790287</v>
      </c>
      <c r="AD74">
        <f t="shared" si="4"/>
        <v>1251.3234480254</v>
      </c>
      <c r="AE74">
        <f>'IDT-1'!F74</f>
        <v>-132.97399999999999</v>
      </c>
      <c r="AF74" s="26"/>
      <c r="AG74">
        <f t="shared" si="5"/>
        <v>1118.3494480254001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12.167060677698975</v>
      </c>
      <c r="F75">
        <f>GT_Spot!T75</f>
        <v>0</v>
      </c>
      <c r="G75">
        <f>PPCL_NG!T75</f>
        <v>27.34</v>
      </c>
      <c r="H75">
        <f>PPCL_Spot!T75</f>
        <v>0</v>
      </c>
      <c r="I75">
        <f>Bawana_NG!T75</f>
        <v>54.91</v>
      </c>
      <c r="J75">
        <f>Bawana_RLNG!T75</f>
        <v>0</v>
      </c>
      <c r="K75">
        <f>Bawana_Spot!T75</f>
        <v>0</v>
      </c>
      <c r="L75">
        <f>TWOMCL!S75</f>
        <v>5.7923076923076922</v>
      </c>
      <c r="M75">
        <f>EDWPCL!W75</f>
        <v>0</v>
      </c>
      <c r="N75">
        <f>'MSW BWN'!W75</f>
        <v>4.8378559999999995</v>
      </c>
      <c r="O75">
        <f>TPDDL_ISGS_exbus!BB75</f>
        <v>893.16447110442027</v>
      </c>
      <c r="P75" s="77">
        <v>71.739999999999995</v>
      </c>
      <c r="Q75" s="77">
        <v>26.493067747539087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210.24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-41</v>
      </c>
      <c r="AA75" s="117">
        <f>STOA!J75</f>
        <v>2.81</v>
      </c>
      <c r="AB75" s="117">
        <f>-STOA!P75</f>
        <v>0</v>
      </c>
      <c r="AC75">
        <f t="shared" si="3"/>
        <v>12.065119695207214</v>
      </c>
      <c r="AD75">
        <f t="shared" si="4"/>
        <v>1236.4296435267588</v>
      </c>
      <c r="AE75">
        <f>'IDT-1'!F75</f>
        <v>-77</v>
      </c>
      <c r="AF75" s="26"/>
      <c r="AG75">
        <f t="shared" si="5"/>
        <v>1159.4296435267588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12.167060677698975</v>
      </c>
      <c r="F76">
        <f>GT_Spot!T76</f>
        <v>0</v>
      </c>
      <c r="G76">
        <f>PPCL_NG!T76</f>
        <v>27.34</v>
      </c>
      <c r="H76">
        <f>PPCL_Spot!T76</f>
        <v>0</v>
      </c>
      <c r="I76">
        <f>Bawana_NG!T76</f>
        <v>54.91</v>
      </c>
      <c r="J76">
        <f>Bawana_RLNG!T76</f>
        <v>0</v>
      </c>
      <c r="K76">
        <f>Bawana_Spot!T76</f>
        <v>0</v>
      </c>
      <c r="L76">
        <f>TWOMCL!S76</f>
        <v>6.0271493212669682</v>
      </c>
      <c r="M76">
        <f>EDWPCL!W76</f>
        <v>0</v>
      </c>
      <c r="N76">
        <f>'MSW BWN'!W76</f>
        <v>5.1695679999999999</v>
      </c>
      <c r="O76">
        <f>TPDDL_ISGS_exbus!BB76</f>
        <v>886.2217548639203</v>
      </c>
      <c r="P76" s="77">
        <v>71.739999999999995</v>
      </c>
      <c r="Q76" s="77">
        <v>26.493067747539087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206.17000000000002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-5</v>
      </c>
      <c r="AA76" s="117">
        <f>STOA!J76</f>
        <v>2.81</v>
      </c>
      <c r="AB76" s="117">
        <f>-STOA!P76</f>
        <v>0</v>
      </c>
      <c r="AC76">
        <f t="shared" si="3"/>
        <v>11.653580873426625</v>
      </c>
      <c r="AD76">
        <f t="shared" si="4"/>
        <v>1262.3950197369986</v>
      </c>
      <c r="AE76">
        <f>'IDT-1'!F76</f>
        <v>-96</v>
      </c>
      <c r="AF76" s="26"/>
      <c r="AG76">
        <f t="shared" si="5"/>
        <v>1166.3950197369986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12.167060677698975</v>
      </c>
      <c r="F77">
        <f>GT_Spot!T77</f>
        <v>0</v>
      </c>
      <c r="G77">
        <f>PPCL_NG!T77</f>
        <v>27.34</v>
      </c>
      <c r="H77">
        <f>PPCL_Spot!T77</f>
        <v>0</v>
      </c>
      <c r="I77">
        <f>Bawana_NG!T77</f>
        <v>54.91</v>
      </c>
      <c r="J77">
        <f>Bawana_RLNG!T77</f>
        <v>0</v>
      </c>
      <c r="K77">
        <f>Bawana_Spot!T77</f>
        <v>0</v>
      </c>
      <c r="L77">
        <f>TWOMCL!S77</f>
        <v>5.9755656108597286</v>
      </c>
      <c r="M77">
        <f>EDWPCL!W77</f>
        <v>0</v>
      </c>
      <c r="N77">
        <f>'MSW BWN'!W77</f>
        <v>5.3143999999999982</v>
      </c>
      <c r="O77">
        <f>TPDDL_ISGS_exbus!BB77</f>
        <v>878.54297544713859</v>
      </c>
      <c r="P77" s="77">
        <v>71.739999999999995</v>
      </c>
      <c r="Q77" s="77">
        <v>26.493067747539087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206.22000000000003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2.81</v>
      </c>
      <c r="AB77" s="117">
        <f>-STOA!P77</f>
        <v>0</v>
      </c>
      <c r="AC77">
        <f t="shared" si="3"/>
        <v>11.365315011452479</v>
      </c>
      <c r="AD77">
        <f t="shared" si="4"/>
        <v>1280.1477544717839</v>
      </c>
      <c r="AE77">
        <f>'IDT-1'!F77</f>
        <v>-89.45</v>
      </c>
      <c r="AF77" s="26"/>
      <c r="AG77">
        <f t="shared" si="5"/>
        <v>1190.6977544717838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12.167060677698975</v>
      </c>
      <c r="F78">
        <f>GT_Spot!T78</f>
        <v>0</v>
      </c>
      <c r="G78">
        <f>PPCL_NG!T78</f>
        <v>27.34</v>
      </c>
      <c r="H78">
        <f>PPCL_Spot!T78</f>
        <v>0</v>
      </c>
      <c r="I78">
        <f>Bawana_NG!T78</f>
        <v>54.91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5.5561759999999989</v>
      </c>
      <c r="O78">
        <f>TPDDL_ISGS_exbus!BB78</f>
        <v>863.0570493720387</v>
      </c>
      <c r="P78" s="77">
        <v>71.739999999999995</v>
      </c>
      <c r="Q78" s="77">
        <v>26.493067747539087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206.21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2.81</v>
      </c>
      <c r="AB78" s="117">
        <f>-STOA!P78</f>
        <v>0</v>
      </c>
      <c r="AC78">
        <f t="shared" si="3"/>
        <v>11.232409267599408</v>
      </c>
      <c r="AD78">
        <f t="shared" si="4"/>
        <v>1265.1777347777877</v>
      </c>
      <c r="AE78">
        <f>'IDT-1'!F78</f>
        <v>-79.983999999999995</v>
      </c>
      <c r="AF78" s="26"/>
      <c r="AG78">
        <f t="shared" si="5"/>
        <v>1185.1937347777878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12.167060677698975</v>
      </c>
      <c r="F79">
        <f>GT_Spot!T79</f>
        <v>0</v>
      </c>
      <c r="G79">
        <f>PPCL_NG!T79</f>
        <v>27.34</v>
      </c>
      <c r="H79">
        <f>PPCL_Spot!T79</f>
        <v>0</v>
      </c>
      <c r="I79">
        <f>Bawana_NG!T79</f>
        <v>54.91</v>
      </c>
      <c r="J79">
        <f>Bawana_RLNG!T79</f>
        <v>0</v>
      </c>
      <c r="K79">
        <f>Bawana_Spot!T79</f>
        <v>0</v>
      </c>
      <c r="L79">
        <f>TWOMCL!S79</f>
        <v>6.1180995475113118</v>
      </c>
      <c r="M79">
        <f>EDWPCL!W79</f>
        <v>0</v>
      </c>
      <c r="N79">
        <f>'MSW BWN'!W79</f>
        <v>5.5666879999999992</v>
      </c>
      <c r="O79">
        <f>TPDDL_ISGS_exbus!BB79</f>
        <v>838.09366369679549</v>
      </c>
      <c r="P79" s="77">
        <v>71.739999999999995</v>
      </c>
      <c r="Q79" s="77">
        <v>26.493067747539087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206.23000000000002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2.81</v>
      </c>
      <c r="AB79" s="117">
        <f>-STOA!P79</f>
        <v>0</v>
      </c>
      <c r="AC79">
        <f t="shared" si="3"/>
        <v>11.190486051535901</v>
      </c>
      <c r="AD79">
        <f t="shared" si="4"/>
        <v>1220.2780936180091</v>
      </c>
      <c r="AE79">
        <f>'IDT-1'!F79</f>
        <v>-67.037999999999997</v>
      </c>
      <c r="AF79" s="26"/>
      <c r="AG79">
        <f t="shared" si="5"/>
        <v>1153.240093618009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12.167060677698975</v>
      </c>
      <c r="F80">
        <f>GT_Spot!T80</f>
        <v>0</v>
      </c>
      <c r="G80">
        <f>PPCL_NG!T80</f>
        <v>27.34</v>
      </c>
      <c r="H80">
        <f>PPCL_Spot!T80</f>
        <v>0</v>
      </c>
      <c r="I80">
        <f>Bawana_NG!T80</f>
        <v>54.91</v>
      </c>
      <c r="J80">
        <f>Bawana_RLNG!T80</f>
        <v>0</v>
      </c>
      <c r="K80">
        <f>Bawana_Spot!T80</f>
        <v>0</v>
      </c>
      <c r="L80">
        <f>TWOMCL!S80</f>
        <v>5.147511312217194</v>
      </c>
      <c r="M80">
        <f>EDWPCL!W80</f>
        <v>0</v>
      </c>
      <c r="N80">
        <f>'MSW BWN'!W80</f>
        <v>5.1076639999999998</v>
      </c>
      <c r="O80">
        <f>TPDDL_ISGS_exbus!BB80</f>
        <v>818.73500754329518</v>
      </c>
      <c r="P80" s="77">
        <v>71.739999999999995</v>
      </c>
      <c r="Q80" s="77">
        <v>26.493067747539087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206.28000000000003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2.81</v>
      </c>
      <c r="AB80" s="117">
        <f>-STOA!P80</f>
        <v>0</v>
      </c>
      <c r="AC80">
        <f t="shared" si="3"/>
        <v>11.007989289714509</v>
      </c>
      <c r="AD80">
        <f t="shared" si="4"/>
        <v>1199.7223219910359</v>
      </c>
      <c r="AE80">
        <f>'IDT-1'!F80</f>
        <v>-58.372</v>
      </c>
      <c r="AF80" s="26"/>
      <c r="AG80">
        <f t="shared" si="5"/>
        <v>1141.3503219910358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12.167060677698975</v>
      </c>
      <c r="F81">
        <f>GT_Spot!T81</f>
        <v>0</v>
      </c>
      <c r="G81">
        <f>PPCL_NG!T81</f>
        <v>27.34</v>
      </c>
      <c r="H81">
        <f>PPCL_Spot!T81</f>
        <v>0</v>
      </c>
      <c r="I81">
        <f>Bawana_NG!T81</f>
        <v>54.91</v>
      </c>
      <c r="J81">
        <f>Bawana_RLNG!T81</f>
        <v>0</v>
      </c>
      <c r="K81">
        <f>Bawana_Spot!T81</f>
        <v>0</v>
      </c>
      <c r="L81">
        <f>TWOMCL!S81</f>
        <v>5.4407239819004518</v>
      </c>
      <c r="M81">
        <f>EDWPCL!W81</f>
        <v>0</v>
      </c>
      <c r="N81">
        <f>'MSW BWN'!W81</f>
        <v>5.6741439999999992</v>
      </c>
      <c r="O81">
        <f>TPDDL_ISGS_exbus!BB81</f>
        <v>795.33203254689533</v>
      </c>
      <c r="P81" s="77">
        <v>71.739999999999995</v>
      </c>
      <c r="Q81" s="77">
        <v>26.493067747539087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206.29000000000002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2.81</v>
      </c>
      <c r="AB81" s="117">
        <f>-STOA!P81</f>
        <v>0</v>
      </c>
      <c r="AC81">
        <f t="shared" si="3"/>
        <v>10.632133854795498</v>
      </c>
      <c r="AD81">
        <f t="shared" si="4"/>
        <v>1197.5648950992384</v>
      </c>
      <c r="AE81">
        <f>'IDT-1'!F81</f>
        <v>-48.73</v>
      </c>
      <c r="AF81" s="26"/>
      <c r="AG81">
        <f t="shared" si="5"/>
        <v>1148.8348950992383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12.167060677698975</v>
      </c>
      <c r="F82">
        <f>GT_Spot!T82</f>
        <v>0</v>
      </c>
      <c r="G82">
        <f>PPCL_NG!T82</f>
        <v>27.34</v>
      </c>
      <c r="H82">
        <f>PPCL_Spot!T82</f>
        <v>0</v>
      </c>
      <c r="I82">
        <f>Bawana_NG!T82</f>
        <v>54.91</v>
      </c>
      <c r="J82">
        <f>Bawana_RLNG!T82</f>
        <v>0</v>
      </c>
      <c r="K82">
        <f>Bawana_Spot!T82</f>
        <v>0</v>
      </c>
      <c r="L82">
        <f>TWOMCL!S82</f>
        <v>6.099095022624434</v>
      </c>
      <c r="M82">
        <f>EDWPCL!W82</f>
        <v>0</v>
      </c>
      <c r="N82">
        <f>'MSW BWN'!W82</f>
        <v>5.8750399999999994</v>
      </c>
      <c r="O82">
        <f>TPDDL_ISGS_exbus!BB82</f>
        <v>785.64260925249528</v>
      </c>
      <c r="P82" s="77">
        <v>71.739999999999995</v>
      </c>
      <c r="Q82" s="77">
        <v>26.493067747539087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206.25000000000003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2.81</v>
      </c>
      <c r="AB82" s="117">
        <f>-STOA!P82</f>
        <v>0</v>
      </c>
      <c r="AC82">
        <f t="shared" si="3"/>
        <v>10.554076479763149</v>
      </c>
      <c r="AD82">
        <f t="shared" si="4"/>
        <v>1188.7727962205945</v>
      </c>
      <c r="AE82">
        <f>'IDT-1'!F82</f>
        <v>-57.642000000000003</v>
      </c>
      <c r="AF82" s="26"/>
      <c r="AG82">
        <f t="shared" si="5"/>
        <v>1131.1307962205944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27.34</v>
      </c>
      <c r="H83">
        <f>PPCL_Spot!T83</f>
        <v>0</v>
      </c>
      <c r="I83">
        <f>Bawana_NG!T83</f>
        <v>52.18</v>
      </c>
      <c r="J83">
        <f>Bawana_RLNG!T83</f>
        <v>0</v>
      </c>
      <c r="K83">
        <f>Bawana_Spot!T83</f>
        <v>0</v>
      </c>
      <c r="L83">
        <f>TWOMCL!S83</f>
        <v>6.0529411764705872</v>
      </c>
      <c r="M83">
        <f>EDWPCL!W83</f>
        <v>0</v>
      </c>
      <c r="N83">
        <f>'MSW BWN'!W83</f>
        <v>5.9147519999999991</v>
      </c>
      <c r="O83">
        <f>TPDDL_ISGS_exbus!BB83</f>
        <v>784.99880605457759</v>
      </c>
      <c r="P83" s="77">
        <v>71.739999999999995</v>
      </c>
      <c r="Q83" s="77">
        <v>26.493067747539087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205.87000000000003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10.60520232337532</v>
      </c>
      <c r="AD83">
        <f t="shared" si="4"/>
        <v>1194.5314253329109</v>
      </c>
      <c r="AE83">
        <f>'IDT-1'!F83</f>
        <v>-79.566999999999993</v>
      </c>
      <c r="AF83" s="26"/>
      <c r="AG83">
        <f t="shared" si="5"/>
        <v>1114.9644253329109</v>
      </c>
      <c r="AI83" s="75">
        <f>PXIL!J83</f>
        <v>0</v>
      </c>
      <c r="AJ83" s="75">
        <f>PXIL!P83</f>
        <v>0</v>
      </c>
      <c r="AK83" s="75">
        <f>RTM_IEX!J83</f>
        <v>9.57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27.34</v>
      </c>
      <c r="H84">
        <f>PPCL_Spot!T84</f>
        <v>0</v>
      </c>
      <c r="I84">
        <f>Bawana_NG!T84</f>
        <v>52.18</v>
      </c>
      <c r="J84">
        <f>Bawana_RLNG!T84</f>
        <v>0</v>
      </c>
      <c r="K84">
        <f>Bawana_Spot!T84</f>
        <v>0</v>
      </c>
      <c r="L84">
        <f>TWOMCL!S84</f>
        <v>5.9945701357466064</v>
      </c>
      <c r="M84">
        <f>EDWPCL!W84</f>
        <v>0</v>
      </c>
      <c r="N84">
        <f>'MSW BWN'!W84</f>
        <v>5.814303999999999</v>
      </c>
      <c r="O84">
        <f>TPDDL_ISGS_exbus!BB84</f>
        <v>780.35712544297758</v>
      </c>
      <c r="P84" s="77">
        <v>71.739999999999995</v>
      </c>
      <c r="Q84" s="77">
        <v>26.493067747539087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205.92000000000002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10.521333926434867</v>
      </c>
      <c r="AD84">
        <f t="shared" si="4"/>
        <v>1185.0847940775272</v>
      </c>
      <c r="AE84">
        <f>'IDT-1'!F84</f>
        <v>-92.941999999999993</v>
      </c>
      <c r="AF84" s="26"/>
      <c r="AG84">
        <f t="shared" si="5"/>
        <v>1092.1427940775272</v>
      </c>
      <c r="AI84" s="75">
        <f>PXIL!J84</f>
        <v>0</v>
      </c>
      <c r="AJ84" s="75">
        <f>PXIL!P84</f>
        <v>0</v>
      </c>
      <c r="AK84" s="75">
        <f>RTM_IEX!J84</f>
        <v>4.79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27.34</v>
      </c>
      <c r="H85">
        <f>PPCL_Spot!T85</f>
        <v>0</v>
      </c>
      <c r="I85">
        <f>Bawana_NG!T85</f>
        <v>52.18</v>
      </c>
      <c r="J85">
        <f>Bawana_RLNG!T85</f>
        <v>0</v>
      </c>
      <c r="K85">
        <f>Bawana_Spot!T85</f>
        <v>0</v>
      </c>
      <c r="L85">
        <f>TWOMCL!S85</f>
        <v>5.7529411764705882</v>
      </c>
      <c r="M85">
        <f>EDWPCL!W85</f>
        <v>0</v>
      </c>
      <c r="N85">
        <f>'MSW BWN'!W85</f>
        <v>5.4043359999999989</v>
      </c>
      <c r="O85">
        <f>TPDDL_ISGS_exbus!BB85</f>
        <v>774.38271621837748</v>
      </c>
      <c r="P85" s="77">
        <v>71.739999999999995</v>
      </c>
      <c r="Q85" s="77">
        <v>26.493067747539087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205.92000000000002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2.81</v>
      </c>
      <c r="AB85" s="117">
        <f>-STOA!P85</f>
        <v>0</v>
      </c>
      <c r="AC85">
        <f t="shared" si="3"/>
        <v>10.488281072016758</v>
      </c>
      <c r="AD85">
        <f t="shared" si="4"/>
        <v>1181.3618407480694</v>
      </c>
      <c r="AE85">
        <f>'IDT-1'!F85</f>
        <v>-118.18300000000001</v>
      </c>
      <c r="AF85" s="26"/>
      <c r="AG85">
        <f t="shared" si="5"/>
        <v>1063.1788407480694</v>
      </c>
      <c r="AI85" s="75">
        <f>PXIL!J85</f>
        <v>0</v>
      </c>
      <c r="AJ85" s="75">
        <f>PXIL!P85</f>
        <v>0</v>
      </c>
      <c r="AK85" s="75">
        <f>RTM_IEX!J85</f>
        <v>7.66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27.34</v>
      </c>
      <c r="H86">
        <f>PPCL_Spot!T86</f>
        <v>0</v>
      </c>
      <c r="I86">
        <f>Bawana_NG!T86</f>
        <v>52.18</v>
      </c>
      <c r="J86">
        <f>Bawana_RLNG!T86</f>
        <v>0</v>
      </c>
      <c r="K86">
        <f>Bawana_Spot!T86</f>
        <v>0</v>
      </c>
      <c r="L86">
        <f>TWOMCL!S86</f>
        <v>6.0407239819004523</v>
      </c>
      <c r="M86">
        <f>EDWPCL!W86</f>
        <v>0</v>
      </c>
      <c r="N86">
        <f>'MSW BWN'!W86</f>
        <v>4.7712799999999991</v>
      </c>
      <c r="O86">
        <f>TPDDL_ISGS_exbus!BB86</f>
        <v>774.38271621837748</v>
      </c>
      <c r="P86" s="77">
        <v>71.739999999999995</v>
      </c>
      <c r="Q86" s="77">
        <v>26.493067747539087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205.88000000000002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10.54385066790454</v>
      </c>
      <c r="AD86">
        <f t="shared" si="4"/>
        <v>1187.6209979576113</v>
      </c>
      <c r="AE86">
        <f>'IDT-1'!F86</f>
        <v>-135.91300000000001</v>
      </c>
      <c r="AF86" s="26"/>
      <c r="AG86">
        <f t="shared" si="5"/>
        <v>1051.7079979576113</v>
      </c>
      <c r="AI86" s="75">
        <f>PXIL!J86</f>
        <v>0</v>
      </c>
      <c r="AJ86" s="75">
        <f>PXIL!P86</f>
        <v>0</v>
      </c>
      <c r="AK86" s="75">
        <f>RTM_IEX!J86</f>
        <v>14.36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27.34</v>
      </c>
      <c r="H87">
        <f>PPCL_Spot!T87</f>
        <v>0</v>
      </c>
      <c r="I87">
        <f>Bawana_NG!T87</f>
        <v>54.91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5.2361439999999986</v>
      </c>
      <c r="O87">
        <f>TPDDL_ISGS_exbus!BB87</f>
        <v>768.78764541217765</v>
      </c>
      <c r="P87" s="77">
        <v>71.739999999999995</v>
      </c>
      <c r="Q87" s="77">
        <v>26.493067747539087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206.00000000000003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2.75</v>
      </c>
      <c r="AB87" s="117">
        <f>-STOA!P87</f>
        <v>0</v>
      </c>
      <c r="AC87">
        <f t="shared" si="3"/>
        <v>10.397646231152631</v>
      </c>
      <c r="AD87">
        <f t="shared" si="4"/>
        <v>1171.1530618543736</v>
      </c>
      <c r="AE87">
        <f>'IDT-1'!F87</f>
        <v>-150.08799999999999</v>
      </c>
      <c r="AF87" s="26"/>
      <c r="AG87">
        <f t="shared" si="5"/>
        <v>1021.0650618543737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27.34</v>
      </c>
      <c r="H88">
        <f>PPCL_Spot!T88</f>
        <v>0</v>
      </c>
      <c r="I88">
        <f>Bawana_NG!T88</f>
        <v>54.91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5.2022719999999989</v>
      </c>
      <c r="O88">
        <f>TPDDL_ISGS_exbus!BB88</f>
        <v>768.46454206017756</v>
      </c>
      <c r="P88" s="77">
        <v>71.739999999999995</v>
      </c>
      <c r="Q88" s="77">
        <v>26.493067747539087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206.18000000000004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2.75</v>
      </c>
      <c r="AB88" s="117">
        <f>-STOA!P88</f>
        <v>0</v>
      </c>
      <c r="AC88">
        <f t="shared" si="3"/>
        <v>10.396088848055031</v>
      </c>
      <c r="AD88">
        <f t="shared" si="4"/>
        <v>1170.977643885471</v>
      </c>
      <c r="AE88">
        <f>'IDT-1'!F88</f>
        <v>-163.23500000000001</v>
      </c>
      <c r="AF88" s="26"/>
      <c r="AG88">
        <f t="shared" si="5"/>
        <v>1007.742643885471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27.34</v>
      </c>
      <c r="H89">
        <f>PPCL_Spot!T89</f>
        <v>0</v>
      </c>
      <c r="I89">
        <f>Bawana_NG!T89</f>
        <v>57.27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5.3424319999999996</v>
      </c>
      <c r="O89">
        <f>TPDDL_ISGS_exbus!BB89</f>
        <v>769.76165533737765</v>
      </c>
      <c r="P89" s="77">
        <v>71.739999999999995</v>
      </c>
      <c r="Q89" s="77">
        <v>26.493067747539087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205.71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2.75</v>
      </c>
      <c r="AB89" s="117">
        <f>-STOA!P89</f>
        <v>0</v>
      </c>
      <c r="AC89">
        <f t="shared" si="3"/>
        <v>10.42536885289439</v>
      </c>
      <c r="AD89">
        <f t="shared" si="4"/>
        <v>1174.2756371578319</v>
      </c>
      <c r="AE89">
        <f>'IDT-1'!F89</f>
        <v>-171.875</v>
      </c>
      <c r="AF89" s="26"/>
      <c r="AG89">
        <f t="shared" si="5"/>
        <v>1002.4006371578319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27.34</v>
      </c>
      <c r="H90">
        <f>PPCL_Spot!T90</f>
        <v>0</v>
      </c>
      <c r="I90">
        <f>Bawana_NG!T90</f>
        <v>57.27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5.1742399999999993</v>
      </c>
      <c r="O90">
        <f>TPDDL_ISGS_exbus!BB90</f>
        <v>769.76165533737765</v>
      </c>
      <c r="P90" s="77">
        <v>71.739999999999995</v>
      </c>
      <c r="Q90" s="77">
        <v>26.493067747539087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205.67000000000002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-50</v>
      </c>
      <c r="AA90" s="117">
        <f>STOA!J90</f>
        <v>2.75</v>
      </c>
      <c r="AB90" s="117">
        <f>-STOA!P90</f>
        <v>0</v>
      </c>
      <c r="AC90">
        <f t="shared" si="3"/>
        <v>11.08939632745904</v>
      </c>
      <c r="AD90">
        <f t="shared" si="4"/>
        <v>1098.4034176832672</v>
      </c>
      <c r="AE90">
        <f>'IDT-1'!F90</f>
        <v>-113.15</v>
      </c>
      <c r="AF90" s="26"/>
      <c r="AG90">
        <f t="shared" si="5"/>
        <v>985.25341768326723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27.34</v>
      </c>
      <c r="H91">
        <f>PPCL_Spot!T91</f>
        <v>0</v>
      </c>
      <c r="I91">
        <f>Bawana_NG!T91</f>
        <v>57.27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5.1298559999999993</v>
      </c>
      <c r="O91">
        <f>TPDDL_ISGS_exbus!BB91</f>
        <v>776.755647625356</v>
      </c>
      <c r="P91" s="77">
        <v>71.739999999999995</v>
      </c>
      <c r="Q91" s="77">
        <v>26.493067747539087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205.63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-186</v>
      </c>
      <c r="AA91" s="117">
        <f>STOA!J91</f>
        <v>2.75</v>
      </c>
      <c r="AB91" s="117">
        <f>-STOA!P91</f>
        <v>0</v>
      </c>
      <c r="AC91">
        <f t="shared" si="3"/>
        <v>12.402016861022791</v>
      </c>
      <c r="AD91">
        <f t="shared" si="4"/>
        <v>963.00040543768171</v>
      </c>
      <c r="AE91">
        <f>'IDT-1'!F91</f>
        <v>0</v>
      </c>
      <c r="AF91" s="26"/>
      <c r="AG91">
        <f t="shared" si="5"/>
        <v>963.00040543768171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27.34</v>
      </c>
      <c r="H92">
        <f>PPCL_Spot!T92</f>
        <v>0</v>
      </c>
      <c r="I92">
        <f>Bawana_NG!T92</f>
        <v>57.27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5.2478239999999996</v>
      </c>
      <c r="O92">
        <f>TPDDL_ISGS_exbus!BB92</f>
        <v>776.8118639633559</v>
      </c>
      <c r="P92" s="77">
        <v>71.739999999999995</v>
      </c>
      <c r="Q92" s="77">
        <v>26.493067747539087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209.76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-166</v>
      </c>
      <c r="AA92" s="117">
        <f>STOA!J92</f>
        <v>2.75</v>
      </c>
      <c r="AB92" s="117">
        <f>-STOA!P92</f>
        <v>0</v>
      </c>
      <c r="AC92">
        <f t="shared" si="3"/>
        <v>12.750628146474025</v>
      </c>
      <c r="AD92">
        <f t="shared" si="4"/>
        <v>931.95597849023045</v>
      </c>
      <c r="AE92">
        <f>'IDT-1'!F92</f>
        <v>0</v>
      </c>
      <c r="AF92" s="26"/>
      <c r="AG92">
        <f t="shared" si="5"/>
        <v>931.95597849023045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27.34</v>
      </c>
      <c r="H93">
        <f>PPCL_Spot!T93</f>
        <v>0</v>
      </c>
      <c r="I93">
        <f>Bawana_NG!T93</f>
        <v>58.522707128648754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5.5725279999999993</v>
      </c>
      <c r="O93">
        <f>TPDDL_ISGS_exbus!BB93</f>
        <v>696.41166617155511</v>
      </c>
      <c r="P93" s="77">
        <v>71.739999999999995</v>
      </c>
      <c r="Q93" s="77">
        <v>26.493067747539087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209.70999999999998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2.75</v>
      </c>
      <c r="AB93" s="117">
        <f>-STOA!P93</f>
        <v>0</v>
      </c>
      <c r="AC93">
        <f t="shared" si="3"/>
        <v>11.648153757817301</v>
      </c>
      <c r="AD93">
        <f t="shared" si="4"/>
        <v>900.18566621573507</v>
      </c>
      <c r="AE93">
        <f>'IDT-1'!F93</f>
        <v>0</v>
      </c>
      <c r="AF93" s="26"/>
      <c r="AG93">
        <f t="shared" si="5"/>
        <v>900.18566621573507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27.34</v>
      </c>
      <c r="H94">
        <f>PPCL_Spot!T94</f>
        <v>0</v>
      </c>
      <c r="I94">
        <f>Bawana_NG!T94</f>
        <v>58.522707128648754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5.5725279999999993</v>
      </c>
      <c r="O94">
        <f>TPDDL_ISGS_exbus!BB94</f>
        <v>613.63115947054041</v>
      </c>
      <c r="P94" s="77">
        <v>71.739999999999995</v>
      </c>
      <c r="Q94" s="77">
        <v>26.493067747539087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209.67999999999998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2.75</v>
      </c>
      <c r="AB94" s="117">
        <f>-STOA!P94</f>
        <v>0</v>
      </c>
      <c r="AC94">
        <f t="shared" si="3"/>
        <v>10.519905560349585</v>
      </c>
      <c r="AD94">
        <f t="shared" si="4"/>
        <v>863.50340771218816</v>
      </c>
      <c r="AE94">
        <f>'IDT-1'!F94</f>
        <v>0</v>
      </c>
      <c r="AF94" s="26"/>
      <c r="AG94">
        <f t="shared" si="5"/>
        <v>863.50340771218816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27.34</v>
      </c>
      <c r="H95">
        <f>PPCL_Spot!T95</f>
        <v>0</v>
      </c>
      <c r="I95">
        <f>Bawana_NG!T95</f>
        <v>58.522707128648754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5.6402719999999995</v>
      </c>
      <c r="O95">
        <f>TPDDL_ISGS_exbus!BB95</f>
        <v>552.40335614365563</v>
      </c>
      <c r="P95" s="77">
        <v>71.739999999999995</v>
      </c>
      <c r="Q95" s="77">
        <v>26.493067747539087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209.72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-36</v>
      </c>
      <c r="AA95" s="117">
        <f>STOA!J95</f>
        <v>2.75</v>
      </c>
      <c r="AB95" s="117">
        <f>-STOA!P95</f>
        <v>0</v>
      </c>
      <c r="AC95">
        <f t="shared" si="3"/>
        <v>9.5914114272964053</v>
      </c>
      <c r="AD95">
        <f t="shared" si="4"/>
        <v>847.31184251835657</v>
      </c>
      <c r="AE95">
        <f>'IDT-1'!F95</f>
        <v>0</v>
      </c>
      <c r="AF95" s="26"/>
      <c r="AG95">
        <f t="shared" si="5"/>
        <v>847.31184251835657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27.34</v>
      </c>
      <c r="H96">
        <f>PPCL_Spot!T96</f>
        <v>0</v>
      </c>
      <c r="I96">
        <f>Bawana_NG!T96</f>
        <v>58.522707128648754</v>
      </c>
      <c r="J96">
        <f>Bawana_RLNG!T96</f>
        <v>0</v>
      </c>
      <c r="K96">
        <f>Bawana_Spot!T96</f>
        <v>0</v>
      </c>
      <c r="L96">
        <f>TWOMCL!S96</f>
        <v>5.910407239819004</v>
      </c>
      <c r="M96">
        <f>EDWPCL!W96</f>
        <v>0</v>
      </c>
      <c r="N96">
        <f>'MSW BWN'!W96</f>
        <v>5.858687999999999</v>
      </c>
      <c r="O96">
        <f>TPDDL_ISGS_exbus!BB96</f>
        <v>542.88609691222916</v>
      </c>
      <c r="P96" s="77">
        <v>71.739999999999995</v>
      </c>
      <c r="Q96" s="77">
        <v>26.493067747539087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209.85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-77</v>
      </c>
      <c r="AA96" s="117">
        <f>STOA!J96</f>
        <v>2.75</v>
      </c>
      <c r="AB96" s="117">
        <f>-STOA!P96</f>
        <v>0</v>
      </c>
      <c r="AC96">
        <f t="shared" si="3"/>
        <v>9.7840433895749417</v>
      </c>
      <c r="AD96">
        <f t="shared" si="4"/>
        <v>806.73398431636008</v>
      </c>
      <c r="AE96">
        <f>'IDT-1'!F96</f>
        <v>0</v>
      </c>
      <c r="AF96" s="26"/>
      <c r="AG96">
        <f t="shared" si="5"/>
        <v>806.73398431636008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27.34</v>
      </c>
      <c r="H97">
        <f>PPCL_Spot!T97</f>
        <v>0</v>
      </c>
      <c r="I97">
        <f>Bawana_NG!T97</f>
        <v>58.522707128648754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5.6005599999999989</v>
      </c>
      <c r="O97">
        <f>TPDDL_ISGS_exbus!BB97</f>
        <v>542.90573941800517</v>
      </c>
      <c r="P97" s="77">
        <v>71.739999999999995</v>
      </c>
      <c r="Q97" s="77">
        <v>26.493067747539087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209.95999999999998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-117</v>
      </c>
      <c r="AA97" s="117">
        <f>STOA!J97</f>
        <v>2.75</v>
      </c>
      <c r="AB97" s="117">
        <f>-STOA!P97</f>
        <v>0</v>
      </c>
      <c r="AC97">
        <f t="shared" si="3"/>
        <v>10.317504539030454</v>
      </c>
      <c r="AD97">
        <f t="shared" si="4"/>
        <v>746.28842068097208</v>
      </c>
      <c r="AE97">
        <f>'IDT-1'!F97</f>
        <v>0</v>
      </c>
      <c r="AF97" s="26"/>
      <c r="AG97">
        <f t="shared" si="5"/>
        <v>746.28842068097208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-90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27.34</v>
      </c>
      <c r="H98">
        <f>PPCL_Spot!T98</f>
        <v>0</v>
      </c>
      <c r="I98">
        <f>Bawana_NG!T98</f>
        <v>58.522707128648754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5.8750399999999994</v>
      </c>
      <c r="O98">
        <f>TPDDL_ISGS_exbus!BB98</f>
        <v>542.75540968490554</v>
      </c>
      <c r="P98" s="77">
        <v>71.739999999999995</v>
      </c>
      <c r="Q98" s="77">
        <v>26.493067747539087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209.89999999999998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-148</v>
      </c>
      <c r="AA98" s="117">
        <f>STOA!J98</f>
        <v>2.75</v>
      </c>
      <c r="AB98" s="117">
        <f>-STOA!P98</f>
        <v>0</v>
      </c>
      <c r="AC98">
        <f t="shared" si="3"/>
        <v>10.593291014567232</v>
      </c>
      <c r="AD98">
        <f t="shared" si="4"/>
        <v>715.07678447233548</v>
      </c>
      <c r="AE98">
        <f>'IDT-1'!F98</f>
        <v>0</v>
      </c>
      <c r="AF98" s="26"/>
      <c r="AG98">
        <f t="shared" si="5"/>
        <v>715.07678447233548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-90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0.23613724586967935</v>
      </c>
      <c r="F99">
        <f t="shared" si="6"/>
        <v>0</v>
      </c>
      <c r="G99">
        <f t="shared" si="6"/>
        <v>0.6575850000000002</v>
      </c>
      <c r="H99">
        <f t="shared" si="6"/>
        <v>0</v>
      </c>
      <c r="I99">
        <f t="shared" si="6"/>
        <v>1.4416569195540549</v>
      </c>
      <c r="J99">
        <f t="shared" si="6"/>
        <v>0</v>
      </c>
      <c r="K99">
        <f t="shared" si="6"/>
        <v>0</v>
      </c>
      <c r="L99">
        <f t="shared" si="6"/>
        <v>0.14456461682044691</v>
      </c>
      <c r="M99">
        <f t="shared" si="6"/>
        <v>0</v>
      </c>
      <c r="N99">
        <f t="shared" si="6"/>
        <v>0.12358345199999994</v>
      </c>
      <c r="O99">
        <f t="shared" si="6"/>
        <v>16.734237765634475</v>
      </c>
      <c r="P99" s="77">
        <f t="shared" si="6"/>
        <v>1.5283764868365721</v>
      </c>
      <c r="Q99" s="77">
        <f t="shared" si="6"/>
        <v>0.5464659863925877</v>
      </c>
      <c r="R99" s="80">
        <f>SUM(R3:R98)/4000</f>
        <v>0.16819817014568189</v>
      </c>
      <c r="S99" s="80">
        <f t="shared" si="6"/>
        <v>0</v>
      </c>
      <c r="T99" s="78">
        <f t="shared" si="6"/>
        <v>0.82262749999999996</v>
      </c>
      <c r="U99" s="78">
        <f t="shared" si="6"/>
        <v>6.4008399999999996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0.17735499999999998</v>
      </c>
      <c r="Z99" s="75">
        <f t="shared" si="6"/>
        <v>-2.4193850000000001</v>
      </c>
      <c r="AA99" s="117">
        <f t="shared" si="6"/>
        <v>6.6760000000000042E-2</v>
      </c>
      <c r="AB99" s="117">
        <f t="shared" si="6"/>
        <v>0</v>
      </c>
      <c r="AC99">
        <f t="shared" si="6"/>
        <v>0.29142996455005765</v>
      </c>
      <c r="AD99">
        <f t="shared" si="6"/>
        <v>24.762205678703435</v>
      </c>
      <c r="AE99">
        <f t="shared" si="6"/>
        <v>-1.0757514999999997</v>
      </c>
      <c r="AG99">
        <f t="shared" si="6"/>
        <v>23.686454178703436</v>
      </c>
      <c r="AI99">
        <f t="shared" si="6"/>
        <v>0</v>
      </c>
      <c r="AJ99">
        <f t="shared" si="6"/>
        <v>0</v>
      </c>
      <c r="AK99">
        <f t="shared" si="6"/>
        <v>1.91325E-2</v>
      </c>
      <c r="AL99">
        <f t="shared" si="6"/>
        <v>-1.5945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44941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6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44.77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0.99478959999999983</v>
      </c>
      <c r="O3">
        <f>NDMC_ISGS_exbus!BB3</f>
        <v>88.716956973634851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1.3863649631457053</v>
      </c>
      <c r="AD3">
        <f>SUM(B3:AB3,AI3:AR3)-AC3</f>
        <v>156.15510812159354</v>
      </c>
      <c r="AE3">
        <f>'IDT-1'!E3</f>
        <v>0</v>
      </c>
      <c r="AF3" s="26"/>
      <c r="AG3">
        <f>SUM(AD3:AF3)+AT3</f>
        <v>156.15510812159354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44.77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1.0017119999999999</v>
      </c>
      <c r="O4">
        <f>NDMC_ISGS_exbus!BB4</f>
        <v>88.923035929131458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1.3882393750740756</v>
      </c>
      <c r="AD4">
        <f t="shared" ref="AD4:AD67" si="1">SUM(B4:AB4,AI4:AR4)-AC4</f>
        <v>156.36623506516176</v>
      </c>
      <c r="AE4">
        <f>'IDT-1'!E4</f>
        <v>0</v>
      </c>
      <c r="AF4" s="26"/>
      <c r="AG4">
        <f t="shared" ref="AG4:AG67" si="2">SUM(AD4:AF4)+AT4</f>
        <v>156.36623506516176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44.77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1.0125027999999998</v>
      </c>
      <c r="O5">
        <f>NDMC_ISGS_exbus!BB5</f>
        <v>88.924808565243211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1.3883499333118587</v>
      </c>
      <c r="AD5">
        <f t="shared" si="1"/>
        <v>156.37868794303571</v>
      </c>
      <c r="AE5">
        <f>'IDT-1'!E5</f>
        <v>0</v>
      </c>
      <c r="AF5" s="26"/>
      <c r="AG5">
        <f t="shared" si="2"/>
        <v>156.37868794303571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44.77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0.99682559999999976</v>
      </c>
      <c r="O6">
        <f>NDMC_ISGS_exbus!BB6</f>
        <v>88.924808565243211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1.3882119739518588</v>
      </c>
      <c r="AD6">
        <f t="shared" si="1"/>
        <v>156.36314870239573</v>
      </c>
      <c r="AE6">
        <f>'IDT-1'!E6</f>
        <v>0</v>
      </c>
      <c r="AF6" s="26"/>
      <c r="AG6">
        <f t="shared" si="2"/>
        <v>156.36314870239573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44.77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1.0271619999999999</v>
      </c>
      <c r="O7">
        <f>NDMC_ISGS_exbus!BB7</f>
        <v>90.830516469195857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1.8313992848920175</v>
      </c>
      <c r="AD7">
        <f t="shared" si="1"/>
        <v>109.85600569540823</v>
      </c>
      <c r="AE7">
        <f>'IDT-1'!E7</f>
        <v>0</v>
      </c>
      <c r="AF7" s="26"/>
      <c r="AG7">
        <f t="shared" si="2"/>
        <v>109.85600569540823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-48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0</v>
      </c>
      <c r="F8">
        <f>GT_Spot!S8</f>
        <v>0</v>
      </c>
      <c r="G8">
        <f>PPCL_NG!S8</f>
        <v>42.96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1.0428391999999997</v>
      </c>
      <c r="O8">
        <f>NDMC_ISGS_exbus!BB8</f>
        <v>90.830487641617381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1.7971393924605799</v>
      </c>
      <c r="AD8">
        <f t="shared" si="1"/>
        <v>105.99709599335812</v>
      </c>
      <c r="AE8">
        <f>'IDT-1'!E8</f>
        <v>0</v>
      </c>
      <c r="AF8" s="26"/>
      <c r="AG8">
        <f t="shared" si="2"/>
        <v>105.99709599335812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-48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0</v>
      </c>
      <c r="F9">
        <f>GT_Spot!S9</f>
        <v>0</v>
      </c>
      <c r="G9">
        <f>PPCL_NG!S9</f>
        <v>42.96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1.0330663999999998</v>
      </c>
      <c r="O9">
        <f>NDMC_ISGS_exbus!BB9</f>
        <v>90.850819213392469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1.8061104371743961</v>
      </c>
      <c r="AD9">
        <f t="shared" si="1"/>
        <v>104.99868372041939</v>
      </c>
      <c r="AE9">
        <f>'IDT-1'!E9</f>
        <v>0</v>
      </c>
      <c r="AF9" s="26"/>
      <c r="AG9">
        <f t="shared" si="2"/>
        <v>104.99868372041939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-49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0</v>
      </c>
      <c r="F10">
        <f>GT_Spot!S10</f>
        <v>0</v>
      </c>
      <c r="G10">
        <f>PPCL_NG!S10</f>
        <v>42.96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1.0261439999999999</v>
      </c>
      <c r="O10">
        <f>NDMC_ISGS_exbus!BB10</f>
        <v>90.850790385813994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1.8149273938939008</v>
      </c>
      <c r="AD10">
        <f t="shared" si="1"/>
        <v>103.98291553612142</v>
      </c>
      <c r="AE10">
        <f>'IDT-1'!E10</f>
        <v>0</v>
      </c>
      <c r="AF10" s="26"/>
      <c r="AG10">
        <f t="shared" si="2"/>
        <v>103.98291553612142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0</v>
      </c>
      <c r="F11">
        <f>GT_Spot!S11</f>
        <v>0</v>
      </c>
      <c r="G11">
        <f>PPCL_NG!S11</f>
        <v>42.96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1.0104667999999999</v>
      </c>
      <c r="O11">
        <f>NDMC_ISGS_exbus!BB11</f>
        <v>90.900639842114273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1.8329843647937341</v>
      </c>
      <c r="AD11">
        <f t="shared" si="1"/>
        <v>101.99903082152187</v>
      </c>
      <c r="AE11">
        <f>'IDT-1'!E11</f>
        <v>0</v>
      </c>
      <c r="AF11" s="26"/>
      <c r="AG11">
        <f t="shared" si="2"/>
        <v>101.99903082152187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-52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0</v>
      </c>
      <c r="F12">
        <f>GT_Spot!S12</f>
        <v>0</v>
      </c>
      <c r="G12">
        <f>PPCL_NG!S12</f>
        <v>42.96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1.0212575999999998</v>
      </c>
      <c r="O12">
        <f>NDMC_ISGS_exbus!BB12</f>
        <v>90.900648849793171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1.8419575306235036</v>
      </c>
      <c r="AD12">
        <f t="shared" si="1"/>
        <v>101.00085746337099</v>
      </c>
      <c r="AE12">
        <f>'IDT-1'!E12</f>
        <v>0</v>
      </c>
      <c r="AF12" s="26"/>
      <c r="AG12">
        <f t="shared" si="2"/>
        <v>101.00085746337099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-53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0</v>
      </c>
      <c r="F13">
        <f>GT_Spot!S13</f>
        <v>0</v>
      </c>
      <c r="G13">
        <f>PPCL_NG!S13</f>
        <v>42.96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1.0076163999999999</v>
      </c>
      <c r="O13">
        <f>NDMC_ISGS_exbus!BB13</f>
        <v>90.900671943475089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1.8507158188100998</v>
      </c>
      <c r="AD13">
        <f t="shared" si="1"/>
        <v>99.978481068866301</v>
      </c>
      <c r="AE13">
        <f>'IDT-1'!E13</f>
        <v>0</v>
      </c>
      <c r="AF13" s="26"/>
      <c r="AG13">
        <f t="shared" si="2"/>
        <v>99.978481068866301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-54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0</v>
      </c>
      <c r="F14">
        <f>GT_Spot!S14</f>
        <v>0</v>
      </c>
      <c r="G14">
        <f>PPCL_NG!S14</f>
        <v>42.96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0.96852519999999975</v>
      </c>
      <c r="O14">
        <f>NDMC_ISGS_exbus!BB14</f>
        <v>90.900648849793171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1.8414934855035037</v>
      </c>
      <c r="AD14">
        <f t="shared" si="1"/>
        <v>100.94858910849099</v>
      </c>
      <c r="AE14">
        <f>'IDT-1'!E14</f>
        <v>0</v>
      </c>
      <c r="AF14" s="26"/>
      <c r="AG14">
        <f t="shared" si="2"/>
        <v>100.94858910849099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-53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0</v>
      </c>
      <c r="F15">
        <f>GT_Spot!S15</f>
        <v>0</v>
      </c>
      <c r="G15">
        <f>PPCL_NG!S15</f>
        <v>42.96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0.97626199999999985</v>
      </c>
      <c r="O15">
        <f>NDMC_ISGS_exbus!BB15</f>
        <v>91.010774248322889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1.8514088003727605</v>
      </c>
      <c r="AD15">
        <f t="shared" si="1"/>
        <v>100.05653599215144</v>
      </c>
      <c r="AE15">
        <f>'IDT-1'!E15</f>
        <v>0</v>
      </c>
      <c r="AF15" s="26"/>
      <c r="AG15">
        <f t="shared" si="2"/>
        <v>100.05653599215144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-54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0</v>
      </c>
      <c r="F16">
        <f>GT_Spot!S16</f>
        <v>0</v>
      </c>
      <c r="G16">
        <f>PPCL_NG!S16</f>
        <v>42.96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0.9850167999999998</v>
      </c>
      <c r="O16">
        <f>NDMC_ISGS_exbus!BB16</f>
        <v>91.010751154640971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1.8514856393883596</v>
      </c>
      <c r="AD16">
        <f t="shared" si="1"/>
        <v>100.06519085945393</v>
      </c>
      <c r="AE16">
        <f>'IDT-1'!E16</f>
        <v>0</v>
      </c>
      <c r="AF16" s="26"/>
      <c r="AG16">
        <f t="shared" si="2"/>
        <v>100.06519085945393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-54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0</v>
      </c>
      <c r="F17">
        <f>GT_Spot!S17</f>
        <v>0</v>
      </c>
      <c r="G17">
        <f>PPCL_NG!S17</f>
        <v>42.96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1.0261439999999999</v>
      </c>
      <c r="O17">
        <f>NDMC_ISGS_exbus!BB17</f>
        <v>91.010774248322889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1.8518477619727605</v>
      </c>
      <c r="AD17">
        <f t="shared" si="1"/>
        <v>100.10597903055144</v>
      </c>
      <c r="AE17">
        <f>'IDT-1'!E17</f>
        <v>0</v>
      </c>
      <c r="AF17" s="26"/>
      <c r="AG17">
        <f t="shared" si="2"/>
        <v>100.10597903055144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-54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0</v>
      </c>
      <c r="F18">
        <f>GT_Spot!S18</f>
        <v>0</v>
      </c>
      <c r="G18">
        <f>PPCL_NG!S18</f>
        <v>42.96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0.99397519999999973</v>
      </c>
      <c r="O18">
        <f>NDMC_ISGS_exbus!BB18</f>
        <v>91.010751154640971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1.8515644733083596</v>
      </c>
      <c r="AD18">
        <f t="shared" si="1"/>
        <v>100.07407042553395</v>
      </c>
      <c r="AE18">
        <f>'IDT-1'!E18</f>
        <v>0</v>
      </c>
      <c r="AF18" s="26"/>
      <c r="AG18">
        <f t="shared" si="2"/>
        <v>100.07407042553395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-54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1.4770060687795008</v>
      </c>
      <c r="F19">
        <f>GT_Spot!S19</f>
        <v>0</v>
      </c>
      <c r="G19">
        <f>PPCL_NG!S19</f>
        <v>42.96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1.0086343999999998</v>
      </c>
      <c r="O19">
        <f>NDMC_ISGS_exbus!BB19</f>
        <v>90.783531300587896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1.8626915929579522</v>
      </c>
      <c r="AD19">
        <f t="shared" si="1"/>
        <v>101.32738872061077</v>
      </c>
      <c r="AE19">
        <f>'IDT-1'!E19</f>
        <v>0</v>
      </c>
      <c r="AF19" s="26"/>
      <c r="AG19">
        <f t="shared" si="2"/>
        <v>101.32738872061077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-54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1.4770060687795008</v>
      </c>
      <c r="F20">
        <f>GT_Spot!S20</f>
        <v>0</v>
      </c>
      <c r="G20">
        <f>PPCL_NG!S20</f>
        <v>42.96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0.95182999999999984</v>
      </c>
      <c r="O20">
        <f>NDMC_ISGS_exbus!BB20</f>
        <v>89.213580720016253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1.8483761491289217</v>
      </c>
      <c r="AD20">
        <f t="shared" si="1"/>
        <v>99.714949183868143</v>
      </c>
      <c r="AE20">
        <f>'IDT-1'!E20</f>
        <v>0</v>
      </c>
      <c r="AF20" s="26"/>
      <c r="AG20">
        <f t="shared" si="2"/>
        <v>99.714949183868143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-54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1.4770060687795008</v>
      </c>
      <c r="F21">
        <f>GT_Spot!S21</f>
        <v>0</v>
      </c>
      <c r="G21">
        <f>PPCL_NG!S21</f>
        <v>42.96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0.95182999999999984</v>
      </c>
      <c r="O21">
        <f>NDMC_ISGS_exbus!BB21</f>
        <v>88.923529522296647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1.8369455710667937</v>
      </c>
      <c r="AD21">
        <f t="shared" si="1"/>
        <v>100.43632856421067</v>
      </c>
      <c r="AE21">
        <f>'IDT-1'!E21</f>
        <v>0</v>
      </c>
      <c r="AF21" s="26"/>
      <c r="AG21">
        <f t="shared" si="2"/>
        <v>100.43632856421067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-53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1.3351624548736463</v>
      </c>
      <c r="F22">
        <f>GT_Spot!S22</f>
        <v>0</v>
      </c>
      <c r="G22">
        <f>PPCL_NG!S22</f>
        <v>42.96</v>
      </c>
      <c r="H22">
        <f>PPCL_Spot!S22</f>
        <v>0</v>
      </c>
      <c r="I22">
        <f>Bawana_NG!S22</f>
        <v>19.22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0.92067919999999992</v>
      </c>
      <c r="O22">
        <f>NDMC_ISGS_exbus!BB22</f>
        <v>88.703591934942153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1.8209056467445355</v>
      </c>
      <c r="AD22">
        <f t="shared" si="1"/>
        <v>100.63852794307124</v>
      </c>
      <c r="AE22">
        <f>'IDT-1'!E22</f>
        <v>0</v>
      </c>
      <c r="AF22" s="26"/>
      <c r="AG22">
        <f t="shared" si="2"/>
        <v>100.63852794307124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-52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1.3351624548736463</v>
      </c>
      <c r="F23">
        <f>GT_Spot!S23</f>
        <v>0</v>
      </c>
      <c r="G23">
        <f>PPCL_NG!S23</f>
        <v>42.96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0.76920079999999991</v>
      </c>
      <c r="O23">
        <f>NDMC_ISGS_exbus!BB23</f>
        <v>88.543478429301771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1.809285510452705</v>
      </c>
      <c r="AD23">
        <f t="shared" si="1"/>
        <v>101.33855617372269</v>
      </c>
      <c r="AE23">
        <f>'IDT-1'!E23</f>
        <v>0</v>
      </c>
      <c r="AF23" s="26"/>
      <c r="AG23">
        <f t="shared" si="2"/>
        <v>101.33855617372269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-51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1.3351624548736463</v>
      </c>
      <c r="F24">
        <f>GT_Spot!S24</f>
        <v>0</v>
      </c>
      <c r="G24">
        <f>PPCL_NG!S24</f>
        <v>42.96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0.67534119999999986</v>
      </c>
      <c r="O24">
        <f>NDMC_ISGS_exbus!BB24</f>
        <v>88.543513084918644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1.8084598509421337</v>
      </c>
      <c r="AD24">
        <f t="shared" si="1"/>
        <v>101.24555688885017</v>
      </c>
      <c r="AE24">
        <f>'IDT-1'!E24</f>
        <v>0</v>
      </c>
      <c r="AF24" s="26"/>
      <c r="AG24">
        <f t="shared" si="2"/>
        <v>101.24555688885017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-51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1.3351624548736463</v>
      </c>
      <c r="F25">
        <f>GT_Spot!S25</f>
        <v>0</v>
      </c>
      <c r="G25">
        <f>PPCL_NG!S25</f>
        <v>42.96</v>
      </c>
      <c r="H25">
        <f>PPCL_Spot!S25</f>
        <v>0</v>
      </c>
      <c r="I25">
        <f>Bawana_NG!S25</f>
        <v>19.22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0.60102719999999987</v>
      </c>
      <c r="O25">
        <f>NDMC_ISGS_exbus!BB25</f>
        <v>89.739441481015376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1.8005738025833944</v>
      </c>
      <c r="AD25">
        <f t="shared" si="1"/>
        <v>104.37505733330563</v>
      </c>
      <c r="AE25">
        <f>'IDT-1'!E25</f>
        <v>0</v>
      </c>
      <c r="AF25" s="26"/>
      <c r="AG25">
        <f t="shared" si="2"/>
        <v>104.37505733330563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-49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1.3351624548736463</v>
      </c>
      <c r="F26">
        <f>GT_Spot!S26</f>
        <v>0</v>
      </c>
      <c r="G26">
        <f>PPCL_NG!S26</f>
        <v>42.96</v>
      </c>
      <c r="H26">
        <f>PPCL_Spot!S26</f>
        <v>0</v>
      </c>
      <c r="I26">
        <f>Bawana_NG!S26</f>
        <v>19.22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0.44181199999999993</v>
      </c>
      <c r="O26">
        <f>NDMC_ISGS_exbus!BB26</f>
        <v>88.515066566993411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1.7617638270134148</v>
      </c>
      <c r="AD26">
        <f t="shared" si="1"/>
        <v>106.03027719485364</v>
      </c>
      <c r="AE26">
        <f>'IDT-1'!E26</f>
        <v>0</v>
      </c>
      <c r="AF26" s="26"/>
      <c r="AG26">
        <f t="shared" si="2"/>
        <v>106.03027719485364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-46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1.3351624548736463</v>
      </c>
      <c r="F27">
        <f>GT_Spot!S27</f>
        <v>0</v>
      </c>
      <c r="G27">
        <f>PPCL_NG!S27</f>
        <v>42.96</v>
      </c>
      <c r="H27">
        <f>PPCL_Spot!S27</f>
        <v>0</v>
      </c>
      <c r="I27">
        <f>Bawana_NG!S27</f>
        <v>19.22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0.30580719999999995</v>
      </c>
      <c r="O27">
        <f>NDMC_ISGS_exbus!BB27</f>
        <v>89.722591566539919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1.7445588222028381</v>
      </c>
      <c r="AD27">
        <f t="shared" si="1"/>
        <v>110.11900239921073</v>
      </c>
      <c r="AE27">
        <f>'IDT-1'!E27</f>
        <v>0</v>
      </c>
      <c r="AF27" s="26"/>
      <c r="AG27">
        <f t="shared" si="2"/>
        <v>110.11900239921073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-43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1.3351624548736463</v>
      </c>
      <c r="F28">
        <f>GT_Spot!S28</f>
        <v>0</v>
      </c>
      <c r="G28">
        <f>PPCL_NG!S28</f>
        <v>42.96</v>
      </c>
      <c r="H28">
        <f>PPCL_Spot!S28</f>
        <v>0</v>
      </c>
      <c r="I28">
        <f>Bawana_NG!S28</f>
        <v>19.22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0.36362959999999994</v>
      </c>
      <c r="O28">
        <f>NDMC_ISGS_exbus!BB28</f>
        <v>90.842106247171458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1.7282850059458097</v>
      </c>
      <c r="AD28">
        <f t="shared" si="1"/>
        <v>114.31261329609929</v>
      </c>
      <c r="AE28">
        <f>'IDT-1'!E28</f>
        <v>0</v>
      </c>
      <c r="AF28" s="26"/>
      <c r="AG28">
        <f t="shared" si="2"/>
        <v>114.31261329609929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1.3351624548736463</v>
      </c>
      <c r="F29">
        <f>GT_Spot!S29</f>
        <v>0</v>
      </c>
      <c r="G29">
        <f>PPCL_NG!S29</f>
        <v>42.96</v>
      </c>
      <c r="H29">
        <f>PPCL_Spot!S29</f>
        <v>0</v>
      </c>
      <c r="I29">
        <f>Bawana_NG!S29</f>
        <v>19.22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0.4749988</v>
      </c>
      <c r="O29">
        <f>NDMC_ISGS_exbus!BB29</f>
        <v>92.58486677168186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1.7179669649549154</v>
      </c>
      <c r="AD29">
        <f t="shared" si="1"/>
        <v>119.1770610616006</v>
      </c>
      <c r="AE29">
        <f>'IDT-1'!E29</f>
        <v>0</v>
      </c>
      <c r="AF29" s="26"/>
      <c r="AG29">
        <f t="shared" si="2"/>
        <v>119.1770610616006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-37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1.3351624548736463</v>
      </c>
      <c r="F30">
        <f>GT_Spot!S30</f>
        <v>0</v>
      </c>
      <c r="G30">
        <f>PPCL_NG!S30</f>
        <v>42.96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0.61853679999999989</v>
      </c>
      <c r="O30">
        <f>NDMC_ISGS_exbus!BB30</f>
        <v>95.220153860561894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1.7050502431704737</v>
      </c>
      <c r="AD30">
        <f t="shared" si="1"/>
        <v>123.74880287226507</v>
      </c>
      <c r="AE30">
        <f>'IDT-1'!E30</f>
        <v>0</v>
      </c>
      <c r="AF30" s="26"/>
      <c r="AG30">
        <f t="shared" si="2"/>
        <v>123.74880287226507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-34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2.0027359781121752</v>
      </c>
      <c r="F31">
        <f>GT_Spot!S31</f>
        <v>0</v>
      </c>
      <c r="G31">
        <f>PPCL_NG!S31</f>
        <v>42.96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0.69386879999999984</v>
      </c>
      <c r="O31">
        <f>NDMC_ISGS_exbus!BB31</f>
        <v>98.643667345961916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1.715080347879907</v>
      </c>
      <c r="AD31">
        <f t="shared" si="1"/>
        <v>130.90519177619419</v>
      </c>
      <c r="AE31">
        <f>'IDT-1'!E31</f>
        <v>0</v>
      </c>
      <c r="AF31" s="26"/>
      <c r="AG31">
        <f t="shared" si="2"/>
        <v>130.90519177619419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-31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1.2100026060847009</v>
      </c>
      <c r="F32">
        <f>GT_Spot!S32</f>
        <v>0</v>
      </c>
      <c r="G32">
        <f>PPCL_NG!S32</f>
        <v>42.96</v>
      </c>
      <c r="H32">
        <f>PPCL_Spot!S32</f>
        <v>0</v>
      </c>
      <c r="I32">
        <f>Bawana_NG!S32</f>
        <v>17.999999999999996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0.68409599999999993</v>
      </c>
      <c r="O32">
        <f>NDMC_ISGS_exbus!BB32</f>
        <v>98.80271261206191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1.6916616368633544</v>
      </c>
      <c r="AD32">
        <f t="shared" si="1"/>
        <v>132.28514958128324</v>
      </c>
      <c r="AE32">
        <f>'IDT-1'!E32</f>
        <v>0</v>
      </c>
      <c r="AF32" s="26"/>
      <c r="AG32">
        <f t="shared" si="2"/>
        <v>132.28514958128324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-29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1.9967322071448352</v>
      </c>
      <c r="F33">
        <f>GT_Spot!S33</f>
        <v>0</v>
      </c>
      <c r="G33">
        <f>PPCL_NG!S33</f>
        <v>42.96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0.71443239999999997</v>
      </c>
      <c r="O33">
        <f>NDMC_ISGS_exbus!BB33</f>
        <v>99.63946432006189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1.7949965079250367</v>
      </c>
      <c r="AD33">
        <f t="shared" si="1"/>
        <v>123.83563241928168</v>
      </c>
      <c r="AE33">
        <f>'IDT-1'!E33</f>
        <v>0</v>
      </c>
      <c r="AF33" s="26"/>
      <c r="AG33">
        <f t="shared" si="2"/>
        <v>123.83563241928168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-39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1.2100026060847009</v>
      </c>
      <c r="F34">
        <f>GT_Spot!S34</f>
        <v>0</v>
      </c>
      <c r="G34">
        <f>PPCL_NG!S34</f>
        <v>42.96</v>
      </c>
      <c r="H34">
        <f>PPCL_Spot!S34</f>
        <v>0</v>
      </c>
      <c r="I34">
        <f>Bawana_NG!S34</f>
        <v>17.999999999999996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0.75535599999999992</v>
      </c>
      <c r="O34">
        <f>NDMC_ISGS_exbus!BB34</f>
        <v>100.0497013200619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1.7298966080603404</v>
      </c>
      <c r="AD34">
        <f t="shared" si="1"/>
        <v>130.56516331808626</v>
      </c>
      <c r="AE34">
        <f>'IDT-1'!E34</f>
        <v>0</v>
      </c>
      <c r="AF34" s="26"/>
      <c r="AG34">
        <f t="shared" si="2"/>
        <v>130.56516331808626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-32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1.2100026060847009</v>
      </c>
      <c r="F35">
        <f>GT_Spot!S35</f>
        <v>0</v>
      </c>
      <c r="G35">
        <f>PPCL_NG!S35</f>
        <v>42.96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0.86102439999999991</v>
      </c>
      <c r="O35">
        <f>NDMC_ISGS_exbus!BB35</f>
        <v>100.06390858226192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1.7842202790208725</v>
      </c>
      <c r="AD35">
        <f t="shared" si="1"/>
        <v>124.63071530932575</v>
      </c>
      <c r="AE35">
        <f>'IDT-1'!E35</f>
        <v>0</v>
      </c>
      <c r="AF35" s="26"/>
      <c r="AG35">
        <f t="shared" si="2"/>
        <v>124.63071530932575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-38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1.2100026060847009</v>
      </c>
      <c r="F36">
        <f>GT_Spot!S36</f>
        <v>0</v>
      </c>
      <c r="G36">
        <f>PPCL_NG!S36</f>
        <v>42.96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0.90500199999999997</v>
      </c>
      <c r="O36">
        <f>NDMC_ISGS_exbus!BB36</f>
        <v>99.418305692861907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1.7700478489519569</v>
      </c>
      <c r="AD36">
        <f t="shared" si="1"/>
        <v>125.04326244999463</v>
      </c>
      <c r="AE36">
        <f>'IDT-1'!E36</f>
        <v>0</v>
      </c>
      <c r="AF36" s="26"/>
      <c r="AG36">
        <f t="shared" si="2"/>
        <v>125.04326244999463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-37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1.2100026060847009</v>
      </c>
      <c r="F37">
        <f>GT_Spot!S37</f>
        <v>0</v>
      </c>
      <c r="G37">
        <f>PPCL_NG!S37</f>
        <v>42.96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0.84147879999999986</v>
      </c>
      <c r="O37">
        <f>NDMC_ISGS_exbus!BB37</f>
        <v>96.482329764361921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1.7170178740545712</v>
      </c>
      <c r="AD37">
        <f t="shared" si="1"/>
        <v>125.09679329639205</v>
      </c>
      <c r="AE37">
        <f>'IDT-1'!E37</f>
        <v>0</v>
      </c>
      <c r="AF37" s="26"/>
      <c r="AG37">
        <f t="shared" si="2"/>
        <v>125.09679329639205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-34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1.2100026060847009</v>
      </c>
      <c r="F38">
        <f>GT_Spot!S38</f>
        <v>0</v>
      </c>
      <c r="G38">
        <f>PPCL_NG!S38</f>
        <v>42.96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0.87853399999999993</v>
      </c>
      <c r="O38">
        <f>NDMC_ISGS_exbus!BB38</f>
        <v>95.127100685861919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1.7054179439237713</v>
      </c>
      <c r="AD38">
        <f t="shared" si="1"/>
        <v>123.79021934802284</v>
      </c>
      <c r="AE38">
        <f>'IDT-1'!E38</f>
        <v>0</v>
      </c>
      <c r="AF38" s="26"/>
      <c r="AG38">
        <f t="shared" si="2"/>
        <v>123.79021934802284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-34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1.9967322071448352</v>
      </c>
      <c r="F39">
        <f>GT_Spot!S39</f>
        <v>0</v>
      </c>
      <c r="G39">
        <f>PPCL_NG!S39</f>
        <v>42.96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0.98114839999999992</v>
      </c>
      <c r="O39">
        <f>NDMC_ISGS_exbus!BB39</f>
        <v>94.055741570361917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1.6949380833945049</v>
      </c>
      <c r="AD39">
        <f t="shared" si="1"/>
        <v>124.61868409411224</v>
      </c>
      <c r="AE39">
        <f>'IDT-1'!E39</f>
        <v>0</v>
      </c>
      <c r="AF39" s="26"/>
      <c r="AG39">
        <f t="shared" si="2"/>
        <v>124.61868409411224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-33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1.9967322071448352</v>
      </c>
      <c r="F40">
        <f>GT_Spot!S40</f>
        <v>0</v>
      </c>
      <c r="G40">
        <f>PPCL_NG!S40</f>
        <v>42.96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1.000694</v>
      </c>
      <c r="O40">
        <f>NDMC_ISGS_exbus!BB40</f>
        <v>93.693844570361918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1.6919253910745051</v>
      </c>
      <c r="AD40">
        <f t="shared" si="1"/>
        <v>124.27934538643225</v>
      </c>
      <c r="AE40">
        <f>'IDT-1'!E40</f>
        <v>0</v>
      </c>
      <c r="AF40" s="26"/>
      <c r="AG40">
        <f t="shared" si="2"/>
        <v>124.27934538643225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-33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1.9967322071448352</v>
      </c>
      <c r="F41">
        <f>GT_Spot!S41</f>
        <v>0</v>
      </c>
      <c r="G41">
        <f>PPCL_NG!S41</f>
        <v>42.96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0.93228439999999979</v>
      </c>
      <c r="O41">
        <f>NDMC_ISGS_exbus!BB41</f>
        <v>93.682173825561918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1.7000988115624605</v>
      </c>
      <c r="AD41">
        <f t="shared" si="1"/>
        <v>123.19109162114431</v>
      </c>
      <c r="AE41">
        <f>'IDT-1'!E41</f>
        <v>0</v>
      </c>
      <c r="AF41" s="26"/>
      <c r="AG41">
        <f t="shared" si="2"/>
        <v>123.19109162114431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-34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1.9967322071448352</v>
      </c>
      <c r="F42">
        <f>GT_Spot!S42</f>
        <v>0</v>
      </c>
      <c r="G42">
        <f>PPCL_NG!S42</f>
        <v>42.96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0.94205719999999982</v>
      </c>
      <c r="O42">
        <f>NDMC_ISGS_exbus!BB42</f>
        <v>93.503864718761918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1.6897375645404251</v>
      </c>
      <c r="AD42">
        <f t="shared" si="1"/>
        <v>124.03291656136633</v>
      </c>
      <c r="AE42">
        <f>'IDT-1'!E42</f>
        <v>0</v>
      </c>
      <c r="AF42" s="26"/>
      <c r="AG42">
        <f t="shared" si="2"/>
        <v>124.03291656136633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-33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1.9967322071448352</v>
      </c>
      <c r="F43">
        <f>GT_Spot!S43</f>
        <v>0</v>
      </c>
      <c r="G43">
        <f>PPCL_NG!S43</f>
        <v>42.96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0.88830679999999984</v>
      </c>
      <c r="O43">
        <f>NDMC_ISGS_exbus!BB43</f>
        <v>92.639254399268538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1.6816559902088832</v>
      </c>
      <c r="AD43">
        <f t="shared" si="1"/>
        <v>123.12263741620448</v>
      </c>
      <c r="AE43">
        <f>'IDT-1'!E43</f>
        <v>0</v>
      </c>
      <c r="AF43" s="26"/>
      <c r="AG43">
        <f t="shared" si="2"/>
        <v>123.12263741620448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-33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1.9967322071448352</v>
      </c>
      <c r="F44">
        <f>GT_Spot!S44</f>
        <v>0</v>
      </c>
      <c r="G44">
        <f>PPCL_NG!S44</f>
        <v>42.96</v>
      </c>
      <c r="H44">
        <f>PPCL_Spot!S44</f>
        <v>0</v>
      </c>
      <c r="I44">
        <f>Bawana_NG!S44</f>
        <v>17.999999999999996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0.90194799999999975</v>
      </c>
      <c r="O44">
        <f>NDMC_ISGS_exbus!BB44</f>
        <v>91.658429297640154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1.682022899396749</v>
      </c>
      <c r="AD44">
        <f t="shared" si="1"/>
        <v>121.15508660538825</v>
      </c>
      <c r="AE44">
        <f>'IDT-1'!E44</f>
        <v>0</v>
      </c>
      <c r="AF44" s="26"/>
      <c r="AG44">
        <f t="shared" si="2"/>
        <v>121.15508660538825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-34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1.9967322071448352</v>
      </c>
      <c r="F45">
        <f>GT_Spot!S45</f>
        <v>0</v>
      </c>
      <c r="G45">
        <f>PPCL_NG!S45</f>
        <v>42.96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0.8687611999999999</v>
      </c>
      <c r="O45">
        <f>NDMC_ISGS_exbus!BB45</f>
        <v>91.136846974840168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1.677140931116109</v>
      </c>
      <c r="AD45">
        <f t="shared" si="1"/>
        <v>120.60519945086888</v>
      </c>
      <c r="AE45">
        <f>'IDT-1'!E45</f>
        <v>0</v>
      </c>
      <c r="AF45" s="26"/>
      <c r="AG45">
        <f t="shared" si="2"/>
        <v>120.60519945086888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-34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1.9967322071448352</v>
      </c>
      <c r="F46">
        <f>GT_Spot!S46</f>
        <v>0</v>
      </c>
      <c r="G46">
        <f>PPCL_NG!S46</f>
        <v>42.96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0.81806479999999981</v>
      </c>
      <c r="O46">
        <f>NDMC_ISGS_exbus!BB46</f>
        <v>91.177717219640172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1.677054460950349</v>
      </c>
      <c r="AD46">
        <f t="shared" si="1"/>
        <v>120.59545976583466</v>
      </c>
      <c r="AE46">
        <f>'IDT-1'!E46</f>
        <v>0</v>
      </c>
      <c r="AF46" s="26"/>
      <c r="AG46">
        <f t="shared" si="2"/>
        <v>120.59545976583466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-34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1.9967322071448352</v>
      </c>
      <c r="F47">
        <f>GT_Spot!S47</f>
        <v>0</v>
      </c>
      <c r="G47">
        <f>PPCL_NG!S47</f>
        <v>42.96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0.81704679999999985</v>
      </c>
      <c r="O47">
        <f>NDMC_ISGS_exbus!BB47</f>
        <v>90.514036853940169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1.6889613703765793</v>
      </c>
      <c r="AD47">
        <f t="shared" si="1"/>
        <v>117.91885449070841</v>
      </c>
      <c r="AE47">
        <f>'IDT-1'!E47</f>
        <v>0</v>
      </c>
      <c r="AF47" s="26"/>
      <c r="AG47">
        <f t="shared" si="2"/>
        <v>117.91885449070841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-36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1.9967322071448352</v>
      </c>
      <c r="F48">
        <f>GT_Spot!S48</f>
        <v>0</v>
      </c>
      <c r="G48">
        <f>PPCL_NG!S48</f>
        <v>42.96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0.86591079999999998</v>
      </c>
      <c r="O48">
        <f>NDMC_ISGS_exbus!BB48</f>
        <v>90.514036853940169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1.7071476286209701</v>
      </c>
      <c r="AD48">
        <f t="shared" si="1"/>
        <v>115.94953223246402</v>
      </c>
      <c r="AE48">
        <f>'IDT-1'!E48</f>
        <v>0</v>
      </c>
      <c r="AF48" s="26"/>
      <c r="AG48">
        <f t="shared" si="2"/>
        <v>115.94953223246402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-38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1.9967322071448352</v>
      </c>
      <c r="F49">
        <f>GT_Spot!S49</f>
        <v>0</v>
      </c>
      <c r="G49">
        <f>PPCL_NG!S49</f>
        <v>42.96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0.86102439999999991</v>
      </c>
      <c r="O49">
        <f>NDMC_ISGS_exbus!BB49</f>
        <v>90.019701350740164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1.4541669052513413</v>
      </c>
      <c r="AD49">
        <f t="shared" si="1"/>
        <v>143.70329105263363</v>
      </c>
      <c r="AE49">
        <f>'IDT-1'!E49</f>
        <v>0</v>
      </c>
      <c r="AF49" s="26"/>
      <c r="AG49">
        <f t="shared" si="2"/>
        <v>143.70329105263363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-10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1.9967322071448352</v>
      </c>
      <c r="F50">
        <f>GT_Spot!S50</f>
        <v>0</v>
      </c>
      <c r="G50">
        <f>PPCL_NG!S50</f>
        <v>42.96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0.8687611999999999</v>
      </c>
      <c r="O50">
        <f>NDMC_ISGS_exbus!BB50</f>
        <v>89.552612697940162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1.4501246089467013</v>
      </c>
      <c r="AD50">
        <f t="shared" si="1"/>
        <v>143.24798149613829</v>
      </c>
      <c r="AE50">
        <f>'IDT-1'!E50</f>
        <v>0</v>
      </c>
      <c r="AF50" s="26"/>
      <c r="AG50">
        <f t="shared" si="2"/>
        <v>143.24798149613829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-10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1.9967322071448352</v>
      </c>
      <c r="F51">
        <f>GT_Spot!S51</f>
        <v>0</v>
      </c>
      <c r="G51">
        <f>PPCL_NG!S51</f>
        <v>42.96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0.86387479999999994</v>
      </c>
      <c r="O51">
        <f>NDMC_ISGS_exbus!BB51</f>
        <v>89.612630103661914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1.4506097617970526</v>
      </c>
      <c r="AD51">
        <f t="shared" si="1"/>
        <v>143.3026273490097</v>
      </c>
      <c r="AE51">
        <f>'IDT-1'!E51</f>
        <v>0</v>
      </c>
      <c r="AF51" s="26"/>
      <c r="AG51">
        <f t="shared" si="2"/>
        <v>143.3026273490097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1.9967322071448352</v>
      </c>
      <c r="F52">
        <f>GT_Spot!S52</f>
        <v>0</v>
      </c>
      <c r="G52">
        <f>PPCL_NG!S52</f>
        <v>42.96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0.84147879999999986</v>
      </c>
      <c r="O52">
        <f>NDMC_ISGS_exbus!BB52</f>
        <v>89.612630103661914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1.4504126769970527</v>
      </c>
      <c r="AD52">
        <f t="shared" si="1"/>
        <v>143.2804284338097</v>
      </c>
      <c r="AE52">
        <f>'IDT-1'!E52</f>
        <v>0</v>
      </c>
      <c r="AF52" s="26"/>
      <c r="AG52">
        <f t="shared" si="2"/>
        <v>143.2804284338097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1.9967322071448352</v>
      </c>
      <c r="F53">
        <f>GT_Spot!S53</f>
        <v>0</v>
      </c>
      <c r="G53">
        <f>PPCL_NG!S53</f>
        <v>42.96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0.82865199999999994</v>
      </c>
      <c r="O53">
        <f>NDMC_ISGS_exbus!BB53</f>
        <v>89.633602103661914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1.539265629979006</v>
      </c>
      <c r="AD53">
        <f t="shared" si="1"/>
        <v>133.19972068082774</v>
      </c>
      <c r="AE53">
        <f>'IDT-1'!E53</f>
        <v>0</v>
      </c>
      <c r="AF53" s="26"/>
      <c r="AG53">
        <f t="shared" si="2"/>
        <v>133.19972068082774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-20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1.9967322071448352</v>
      </c>
      <c r="F54">
        <f>GT_Spot!S54</f>
        <v>0</v>
      </c>
      <c r="G54">
        <f>PPCL_NG!S54</f>
        <v>42.96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0.89136079999999995</v>
      </c>
      <c r="O54">
        <f>NDMC_ISGS_exbus!BB54</f>
        <v>89.524324103661911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1.5388558210190058</v>
      </c>
      <c r="AD54">
        <f t="shared" si="1"/>
        <v>133.15356128978772</v>
      </c>
      <c r="AE54">
        <f>'IDT-1'!E54</f>
        <v>0</v>
      </c>
      <c r="AF54" s="26"/>
      <c r="AG54">
        <f t="shared" si="2"/>
        <v>133.15356128978772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-20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2.05791318414667</v>
      </c>
      <c r="F55">
        <f>GT_Spot!S55</f>
        <v>0</v>
      </c>
      <c r="G55">
        <f>PPCL_NG!S55</f>
        <v>42.96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0.89909759999999994</v>
      </c>
      <c r="O55">
        <f>NDMC_ISGS_exbus!BB55</f>
        <v>89.610409654161913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1.540219850301022</v>
      </c>
      <c r="AD55">
        <f t="shared" si="1"/>
        <v>133.30720058800756</v>
      </c>
      <c r="AE55">
        <f>'IDT-1'!E55</f>
        <v>0</v>
      </c>
      <c r="AF55" s="26"/>
      <c r="AG55">
        <f t="shared" si="2"/>
        <v>133.30720058800756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-20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2.05791318414667</v>
      </c>
      <c r="F56">
        <f>GT_Spot!S56</f>
        <v>0</v>
      </c>
      <c r="G56">
        <f>PPCL_NG!S56</f>
        <v>42.96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1.0104667999999999</v>
      </c>
      <c r="O56">
        <f>NDMC_ISGS_exbus!BB56</f>
        <v>90.168628784161925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1.5568482276050222</v>
      </c>
      <c r="AD56">
        <f t="shared" si="1"/>
        <v>135.18016054070355</v>
      </c>
      <c r="AE56">
        <f>'IDT-1'!E56</f>
        <v>0</v>
      </c>
      <c r="AF56" s="26"/>
      <c r="AG56">
        <f t="shared" si="2"/>
        <v>135.18016054070355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-20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2.05791318414667</v>
      </c>
      <c r="F57">
        <f>GT_Spot!S57</f>
        <v>0</v>
      </c>
      <c r="G57">
        <f>PPCL_NG!S57</f>
        <v>42.96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0.98990319999999987</v>
      </c>
      <c r="O57">
        <f>NDMC_ISGS_exbus!BB57</f>
        <v>92.008594941334167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1.5728589701081379</v>
      </c>
      <c r="AD57">
        <f t="shared" si="1"/>
        <v>136.98355235537269</v>
      </c>
      <c r="AE57">
        <f>'IDT-1'!E57</f>
        <v>0</v>
      </c>
      <c r="AF57" s="26"/>
      <c r="AG57">
        <f t="shared" si="2"/>
        <v>136.98355235537269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-20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2.05791318414667</v>
      </c>
      <c r="F58">
        <f>GT_Spot!S58</f>
        <v>0</v>
      </c>
      <c r="G58">
        <f>PPCL_NG!S58</f>
        <v>42.96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0.92067919999999992</v>
      </c>
      <c r="O58">
        <f>NDMC_ISGS_exbus!BB58</f>
        <v>90.168610587954149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1.5560579365983935</v>
      </c>
      <c r="AD58">
        <f t="shared" si="1"/>
        <v>135.09114503550239</v>
      </c>
      <c r="AE58">
        <f>'IDT-1'!E58</f>
        <v>0</v>
      </c>
      <c r="AF58" s="26"/>
      <c r="AG58">
        <f t="shared" si="2"/>
        <v>135.09114503550239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-20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2.05791318414667</v>
      </c>
      <c r="F59">
        <f>GT_Spot!S59</f>
        <v>0</v>
      </c>
      <c r="G59">
        <f>PPCL_NG!S59</f>
        <v>42.96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0.94022479999999986</v>
      </c>
      <c r="O59">
        <f>NDMC_ISGS_exbus!BB59</f>
        <v>90.168603094450006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1.5562298719355572</v>
      </c>
      <c r="AD59">
        <f t="shared" si="1"/>
        <v>135.1105112066611</v>
      </c>
      <c r="AE59">
        <f>'IDT-1'!E59</f>
        <v>0</v>
      </c>
      <c r="AF59" s="26"/>
      <c r="AG59">
        <f t="shared" si="2"/>
        <v>135.1105112066611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-20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2.05791318414667</v>
      </c>
      <c r="F60">
        <f>GT_Spot!S60</f>
        <v>0</v>
      </c>
      <c r="G60">
        <f>PPCL_NG!S60</f>
        <v>42.96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0.92556559999999988</v>
      </c>
      <c r="O60">
        <f>NDMC_ISGS_exbus!BB60</f>
        <v>90.649304367284444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1.6491123173984534</v>
      </c>
      <c r="AD60">
        <f t="shared" si="1"/>
        <v>125.48367083403267</v>
      </c>
      <c r="AE60">
        <f>'IDT-1'!E60</f>
        <v>0</v>
      </c>
      <c r="AF60" s="26"/>
      <c r="AG60">
        <f t="shared" si="2"/>
        <v>125.48367083403267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-30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2.05791318414667</v>
      </c>
      <c r="F61">
        <f>GT_Spot!S61</f>
        <v>0</v>
      </c>
      <c r="G61">
        <f>PPCL_NG!S61</f>
        <v>42.96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0.86692879999999994</v>
      </c>
      <c r="O61">
        <f>NDMC_ISGS_exbus!BB61</f>
        <v>90.659397246251459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1.6486851308933632</v>
      </c>
      <c r="AD61">
        <f t="shared" si="1"/>
        <v>125.43555409950474</v>
      </c>
      <c r="AE61">
        <f>'IDT-1'!E61</f>
        <v>0</v>
      </c>
      <c r="AF61" s="26"/>
      <c r="AG61">
        <f t="shared" si="2"/>
        <v>125.43555409950474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1.2406555222340769</v>
      </c>
      <c r="F62">
        <f>GT_Spot!S62</f>
        <v>0</v>
      </c>
      <c r="G62">
        <f>PPCL_NG!S62</f>
        <v>42.96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0.88830679999999984</v>
      </c>
      <c r="O62">
        <f>NDMC_ISGS_exbus!BB62</f>
        <v>91.080038475042826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1.6453830326818966</v>
      </c>
      <c r="AD62">
        <f t="shared" si="1"/>
        <v>125.06361776459501</v>
      </c>
      <c r="AE62">
        <f>'IDT-1'!E62</f>
        <v>0</v>
      </c>
      <c r="AF62" s="26"/>
      <c r="AG62">
        <f t="shared" si="2"/>
        <v>125.06361776459501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-30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2.05791318414667</v>
      </c>
      <c r="F63">
        <f>GT_Spot!S63</f>
        <v>0</v>
      </c>
      <c r="G63">
        <f>PPCL_NG!S63</f>
        <v>42.96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0.92352959999999984</v>
      </c>
      <c r="O63">
        <f>NDMC_ISGS_exbus!BB63</f>
        <v>91.712997189726408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1.6584548974359423</v>
      </c>
      <c r="AD63">
        <f t="shared" si="1"/>
        <v>126.5359850764371</v>
      </c>
      <c r="AE63">
        <f>'IDT-1'!E63</f>
        <v>0</v>
      </c>
      <c r="AF63" s="26"/>
      <c r="AG63">
        <f t="shared" si="2"/>
        <v>126.5359850764371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2.05791318414667</v>
      </c>
      <c r="F64">
        <f>GT_Spot!S64</f>
        <v>0</v>
      </c>
      <c r="G64">
        <f>PPCL_NG!S64</f>
        <v>42.96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0.90887039999999986</v>
      </c>
      <c r="O64">
        <f>NDMC_ISGS_exbus!BB64</f>
        <v>91.726623577649278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1.5696645334677108</v>
      </c>
      <c r="AD64">
        <f t="shared" si="1"/>
        <v>136.62374262832822</v>
      </c>
      <c r="AE64">
        <f>'IDT-1'!E64</f>
        <v>0</v>
      </c>
      <c r="AF64" s="26"/>
      <c r="AG64">
        <f t="shared" si="2"/>
        <v>136.62374262832822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-20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2.05791318414667</v>
      </c>
      <c r="F65">
        <f>GT_Spot!S65</f>
        <v>0</v>
      </c>
      <c r="G65">
        <f>PPCL_NG!S65</f>
        <v>42.96</v>
      </c>
      <c r="H65">
        <f>PPCL_Spot!S65</f>
        <v>0</v>
      </c>
      <c r="I65">
        <f>Bawana_NG!S65</f>
        <v>19.22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0.88342039999999999</v>
      </c>
      <c r="O65">
        <f>NDMC_ISGS_exbus!BB65</f>
        <v>91.8637102324208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1.5706469360297002</v>
      </c>
      <c r="AD65">
        <f t="shared" si="1"/>
        <v>136.73439688053776</v>
      </c>
      <c r="AE65">
        <f>'IDT-1'!E65</f>
        <v>0</v>
      </c>
      <c r="AF65" s="26"/>
      <c r="AG65">
        <f t="shared" si="2"/>
        <v>136.73439688053776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-20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2.05791318414667</v>
      </c>
      <c r="F66">
        <f>GT_Spot!S66</f>
        <v>0</v>
      </c>
      <c r="G66">
        <f>PPCL_NG!S66</f>
        <v>42.96</v>
      </c>
      <c r="H66">
        <f>PPCL_Spot!S66</f>
        <v>0</v>
      </c>
      <c r="I66">
        <f>Bawana_NG!S66</f>
        <v>19.22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0.90988839999999993</v>
      </c>
      <c r="O66">
        <f>NDMC_ISGS_exbus!BB66</f>
        <v>91.833701791154141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1.5706157801465535</v>
      </c>
      <c r="AD66">
        <f t="shared" si="1"/>
        <v>136.73088759515426</v>
      </c>
      <c r="AE66">
        <f>'IDT-1'!E66</f>
        <v>0</v>
      </c>
      <c r="AF66" s="26"/>
      <c r="AG66">
        <f t="shared" si="2"/>
        <v>136.73088759515426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-20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2.05791318414667</v>
      </c>
      <c r="F67">
        <f>GT_Spot!S67</f>
        <v>0</v>
      </c>
      <c r="G67">
        <f>PPCL_NG!S67</f>
        <v>42.96</v>
      </c>
      <c r="H67">
        <f>PPCL_Spot!S67</f>
        <v>0</v>
      </c>
      <c r="I67">
        <f>Bawana_NG!S67</f>
        <v>18.43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0.9001155999999999</v>
      </c>
      <c r="O67">
        <f>NDMC_ISGS_exbus!BB67</f>
        <v>92.394431676653696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1.5685122024989497</v>
      </c>
      <c r="AD67">
        <f t="shared" si="1"/>
        <v>136.49394825830143</v>
      </c>
      <c r="AE67">
        <f>'IDT-1'!E67</f>
        <v>0</v>
      </c>
      <c r="AF67" s="26"/>
      <c r="AG67">
        <f t="shared" si="2"/>
        <v>136.49394825830143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2.05791318414667</v>
      </c>
      <c r="F68">
        <f>GT_Spot!S68</f>
        <v>0</v>
      </c>
      <c r="G68">
        <f>PPCL_NG!S68</f>
        <v>42.96</v>
      </c>
      <c r="H68">
        <f>PPCL_Spot!S68</f>
        <v>0</v>
      </c>
      <c r="I68">
        <f>Bawana_NG!S68</f>
        <v>18.43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0.92637999999999976</v>
      </c>
      <c r="O68">
        <f>NDMC_ISGS_exbus!BB68</f>
        <v>92.424432065361927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1.5690073326395821</v>
      </c>
      <c r="AD68">
        <f t="shared" ref="AD68:AD98" si="4">SUM(B68:AB68,AI68:AR68)-AC68</f>
        <v>136.54971791686901</v>
      </c>
      <c r="AE68">
        <f>'IDT-1'!E68</f>
        <v>0</v>
      </c>
      <c r="AF68" s="26"/>
      <c r="AG68">
        <f t="shared" ref="AG68:AG98" si="5">SUM(AD68:AF68)+AT68</f>
        <v>136.54971791686901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2.05791318414667</v>
      </c>
      <c r="F69">
        <f>GT_Spot!S69</f>
        <v>0</v>
      </c>
      <c r="G69">
        <f>PPCL_NG!S69</f>
        <v>42.96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0.94592559999999981</v>
      </c>
      <c r="O69">
        <f>NDMC_ISGS_exbus!BB69</f>
        <v>93.352653701261914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1.5735636843155021</v>
      </c>
      <c r="AD69">
        <f t="shared" si="4"/>
        <v>137.06292880109308</v>
      </c>
      <c r="AE69">
        <f>'IDT-1'!E69</f>
        <v>0</v>
      </c>
      <c r="AF69" s="26"/>
      <c r="AG69">
        <f t="shared" si="5"/>
        <v>137.06292880109308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2.0988179669030731</v>
      </c>
      <c r="F70">
        <f>GT_Spot!S70</f>
        <v>0</v>
      </c>
      <c r="G70">
        <f>PPCL_NG!S70</f>
        <v>42.96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0.9499976</v>
      </c>
      <c r="O70">
        <f>NDMC_ISGS_exbus!BB70</f>
        <v>94.491826408961927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1.5839841998315185</v>
      </c>
      <c r="AD70">
        <f t="shared" si="4"/>
        <v>138.23665777603347</v>
      </c>
      <c r="AE70">
        <f>'IDT-1'!E70</f>
        <v>0</v>
      </c>
      <c r="AF70" s="26"/>
      <c r="AG70">
        <f t="shared" si="5"/>
        <v>138.23665777603347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2.0988179669030731</v>
      </c>
      <c r="F71">
        <f>GT_Spot!S71</f>
        <v>0</v>
      </c>
      <c r="G71">
        <f>PPCL_NG!S71</f>
        <v>42.96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1.0086343999999998</v>
      </c>
      <c r="O71">
        <f>NDMC_ISGS_exbus!BB71</f>
        <v>95.692550126440153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1.5950665723853268</v>
      </c>
      <c r="AD71">
        <f t="shared" si="4"/>
        <v>139.48493592095789</v>
      </c>
      <c r="AE71">
        <f>'IDT-1'!E71</f>
        <v>0</v>
      </c>
      <c r="AF71" s="26"/>
      <c r="AG71">
        <f t="shared" si="5"/>
        <v>139.48493592095789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2.0988179669030731</v>
      </c>
      <c r="F72">
        <f>GT_Spot!S72</f>
        <v>0</v>
      </c>
      <c r="G72">
        <f>PPCL_NG!S72</f>
        <v>42.96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0.99580759999999979</v>
      </c>
      <c r="O72">
        <f>NDMC_ISGS_exbus!BB72</f>
        <v>97.759841387440161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1.6131458596421269</v>
      </c>
      <c r="AD72">
        <f t="shared" si="4"/>
        <v>141.52132109470111</v>
      </c>
      <c r="AE72">
        <f>'IDT-1'!E72</f>
        <v>0</v>
      </c>
      <c r="AF72" s="26"/>
      <c r="AG72">
        <f t="shared" si="5"/>
        <v>141.52132109470111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2.0988179669030731</v>
      </c>
      <c r="F73">
        <f>GT_Spot!S73</f>
        <v>0</v>
      </c>
      <c r="G73">
        <f>PPCL_NG!S73</f>
        <v>42.96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0.99784359999999983</v>
      </c>
      <c r="O73">
        <f>NDMC_ISGS_exbus!BB73</f>
        <v>101.27512198474017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1.644098245698367</v>
      </c>
      <c r="AD73">
        <f t="shared" si="4"/>
        <v>145.00768530594488</v>
      </c>
      <c r="AE73">
        <f>'IDT-1'!E73</f>
        <v>0</v>
      </c>
      <c r="AF73" s="26"/>
      <c r="AG73">
        <f t="shared" si="5"/>
        <v>145.00768530594488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2.0988179669030731</v>
      </c>
      <c r="F74">
        <f>GT_Spot!S74</f>
        <v>0</v>
      </c>
      <c r="G74">
        <f>PPCL_NG!S74</f>
        <v>42.96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0.92454759999999991</v>
      </c>
      <c r="O74">
        <f>NDMC_ISGS_exbus!BB74</f>
        <v>101.50436950014017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1.645470619033887</v>
      </c>
      <c r="AD74">
        <f t="shared" si="4"/>
        <v>145.16226444800935</v>
      </c>
      <c r="AE74">
        <f>'IDT-1'!E74</f>
        <v>0</v>
      </c>
      <c r="AF74" s="26"/>
      <c r="AG74">
        <f t="shared" si="5"/>
        <v>145.16226444800935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2.0988179669030731</v>
      </c>
      <c r="F75">
        <f>GT_Spot!S75</f>
        <v>0</v>
      </c>
      <c r="G75">
        <f>PPCL_NG!S75</f>
        <v>42.96</v>
      </c>
      <c r="H75">
        <f>PPCL_Spot!S75</f>
        <v>0</v>
      </c>
      <c r="I75">
        <f>Bawana_NG!S75</f>
        <v>18.43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0.84331119999999982</v>
      </c>
      <c r="O75">
        <f>NDMC_ISGS_exbus!BB75</f>
        <v>101.59664620544017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1.649351773720527</v>
      </c>
      <c r="AD75">
        <f t="shared" si="4"/>
        <v>145.59942359862271</v>
      </c>
      <c r="AE75">
        <f>'IDT-1'!E75</f>
        <v>0</v>
      </c>
      <c r="AF75" s="26"/>
      <c r="AG75">
        <f t="shared" si="5"/>
        <v>145.59942359862271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2.0988179669030731</v>
      </c>
      <c r="F76">
        <f>GT_Spot!S76</f>
        <v>0</v>
      </c>
      <c r="G76">
        <f>PPCL_NG!S76</f>
        <v>42.96</v>
      </c>
      <c r="H76">
        <f>PPCL_Spot!S76</f>
        <v>0</v>
      </c>
      <c r="I76">
        <f>Bawana_NG!S76</f>
        <v>18.43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0.90113359999999987</v>
      </c>
      <c r="O76">
        <f>NDMC_ISGS_exbus!BB76</f>
        <v>100.55142286874016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1.4631000950336606</v>
      </c>
      <c r="AD76">
        <f t="shared" si="4"/>
        <v>164.79827434060957</v>
      </c>
      <c r="AE76">
        <f>'IDT-1'!E76</f>
        <v>0</v>
      </c>
      <c r="AF76" s="26"/>
      <c r="AG76">
        <f t="shared" si="5"/>
        <v>164.79827434060957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2.0988179669030731</v>
      </c>
      <c r="F77">
        <f>GT_Spot!S77</f>
        <v>0</v>
      </c>
      <c r="G77">
        <f>PPCL_NG!S77</f>
        <v>42.96</v>
      </c>
      <c r="H77">
        <f>PPCL_Spot!S77</f>
        <v>0</v>
      </c>
      <c r="I77">
        <f>Bawana_NG!S77</f>
        <v>18.43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0.92637999999999976</v>
      </c>
      <c r="O77">
        <f>NDMC_ISGS_exbus!BB77</f>
        <v>99.888203532040166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1.4574859331907004</v>
      </c>
      <c r="AD77">
        <f t="shared" si="4"/>
        <v>164.16591556575253</v>
      </c>
      <c r="AE77">
        <f>'IDT-1'!E77</f>
        <v>0</v>
      </c>
      <c r="AF77" s="26"/>
      <c r="AG77">
        <f t="shared" si="5"/>
        <v>164.16591556575253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2.0988179669030731</v>
      </c>
      <c r="F78">
        <f>GT_Spot!S78</f>
        <v>0</v>
      </c>
      <c r="G78">
        <f>PPCL_NG!S78</f>
        <v>42.96</v>
      </c>
      <c r="H78">
        <f>PPCL_Spot!S78</f>
        <v>0</v>
      </c>
      <c r="I78">
        <f>Bawana_NG!S78</f>
        <v>18.43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0.96852519999999975</v>
      </c>
      <c r="O78">
        <f>NDMC_ISGS_exbus!BB78</f>
        <v>98.351573418040147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1.4443344659475006</v>
      </c>
      <c r="AD78">
        <f t="shared" si="4"/>
        <v>162.68458211899573</v>
      </c>
      <c r="AE78">
        <f>'IDT-1'!E78</f>
        <v>0</v>
      </c>
      <c r="AF78" s="26"/>
      <c r="AG78">
        <f t="shared" si="5"/>
        <v>162.68458211899573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2.0988179669030731</v>
      </c>
      <c r="F79">
        <f>GT_Spot!S79</f>
        <v>0</v>
      </c>
      <c r="G79">
        <f>PPCL_NG!S79</f>
        <v>42.96</v>
      </c>
      <c r="H79">
        <f>PPCL_Spot!S79</f>
        <v>0</v>
      </c>
      <c r="I79">
        <f>Bawana_NG!S79</f>
        <v>18.43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0.97035759999999982</v>
      </c>
      <c r="O79">
        <f>NDMC_ISGS_exbus!BB79</f>
        <v>95.827615710740162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1.4221397632432604</v>
      </c>
      <c r="AD79">
        <f t="shared" si="4"/>
        <v>160.18465151439997</v>
      </c>
      <c r="AE79">
        <f>'IDT-1'!E79</f>
        <v>0</v>
      </c>
      <c r="AF79" s="26"/>
      <c r="AG79">
        <f t="shared" si="5"/>
        <v>160.18465151439997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2.0988179669030731</v>
      </c>
      <c r="F80">
        <f>GT_Spot!S80</f>
        <v>0</v>
      </c>
      <c r="G80">
        <f>PPCL_NG!S80</f>
        <v>42.96</v>
      </c>
      <c r="H80">
        <f>PPCL_Spot!S80</f>
        <v>0</v>
      </c>
      <c r="I80">
        <f>Bawana_NG!S80</f>
        <v>18.43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0.89034279999999988</v>
      </c>
      <c r="O80">
        <f>NDMC_ISGS_exbus!BB80</f>
        <v>93.881900967640163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1.4043133432639805</v>
      </c>
      <c r="AD80">
        <f t="shared" si="4"/>
        <v>158.17674839127923</v>
      </c>
      <c r="AE80">
        <f>'IDT-1'!E80</f>
        <v>0</v>
      </c>
      <c r="AF80" s="26"/>
      <c r="AG80">
        <f t="shared" si="5"/>
        <v>158.17674839127923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2.0988179669030731</v>
      </c>
      <c r="F81">
        <f>GT_Spot!S81</f>
        <v>0</v>
      </c>
      <c r="G81">
        <f>PPCL_NG!S81</f>
        <v>42.96</v>
      </c>
      <c r="H81">
        <f>PPCL_Spot!S81</f>
        <v>0</v>
      </c>
      <c r="I81">
        <f>Bawana_NG!S81</f>
        <v>18.43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0.98908879999999977</v>
      </c>
      <c r="O81">
        <f>NDMC_ISGS_exbus!BB81</f>
        <v>92.103042495840171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1.3895283535121405</v>
      </c>
      <c r="AD81">
        <f t="shared" si="4"/>
        <v>156.51142090923111</v>
      </c>
      <c r="AE81">
        <f>'IDT-1'!E81</f>
        <v>0</v>
      </c>
      <c r="AF81" s="26"/>
      <c r="AG81">
        <f t="shared" si="5"/>
        <v>156.51142090923111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2.0988179669030731</v>
      </c>
      <c r="F82">
        <f>GT_Spot!S82</f>
        <v>0</v>
      </c>
      <c r="G82">
        <f>PPCL_NG!S82</f>
        <v>42.96</v>
      </c>
      <c r="H82">
        <f>PPCL_Spot!S82</f>
        <v>0</v>
      </c>
      <c r="I82">
        <f>Bawana_NG!S82</f>
        <v>18.43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1.024108</v>
      </c>
      <c r="O82">
        <f>NDMC_ISGS_exbus!BB82</f>
        <v>91.315314219640172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1.3829045136415805</v>
      </c>
      <c r="AD82">
        <f t="shared" si="4"/>
        <v>155.76533567290164</v>
      </c>
      <c r="AE82">
        <f>'IDT-1'!E82</f>
        <v>0</v>
      </c>
      <c r="AF82" s="26"/>
      <c r="AG82">
        <f t="shared" si="5"/>
        <v>155.76533567290164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42.96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1.0310303999999997</v>
      </c>
      <c r="O83">
        <f>NDMC_ISGS_exbus!BB83</f>
        <v>91.642988625361909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1.3820649655319319</v>
      </c>
      <c r="AD83">
        <f t="shared" si="4"/>
        <v>155.67077202673306</v>
      </c>
      <c r="AE83">
        <f>'IDT-1'!E83</f>
        <v>0</v>
      </c>
      <c r="AF83" s="26"/>
      <c r="AG83">
        <f t="shared" si="5"/>
        <v>155.67077202673306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42.96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1.0135207999999998</v>
      </c>
      <c r="O84">
        <f>NDMC_ISGS_exbus!BB84</f>
        <v>91.311511578161912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1.378993883036572</v>
      </c>
      <c r="AD84">
        <f t="shared" si="4"/>
        <v>155.32485646202841</v>
      </c>
      <c r="AE84">
        <f>'IDT-1'!E84</f>
        <v>0</v>
      </c>
      <c r="AF84" s="26"/>
      <c r="AG84">
        <f t="shared" si="5"/>
        <v>155.32485646202841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42.96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0.94205719999999982</v>
      </c>
      <c r="O85">
        <f>NDMC_ISGS_exbus!BB85</f>
        <v>90.647831181661914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1.3725246158673718</v>
      </c>
      <c r="AD85">
        <f t="shared" si="4"/>
        <v>154.5961817326976</v>
      </c>
      <c r="AE85">
        <f>'IDT-1'!E85</f>
        <v>0</v>
      </c>
      <c r="AF85" s="26"/>
      <c r="AG85">
        <f t="shared" si="5"/>
        <v>154.5961817326976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42.96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0.83170599999999983</v>
      </c>
      <c r="O86">
        <f>NDMC_ISGS_exbus!BB86</f>
        <v>90.647831181661914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1.3715535253073718</v>
      </c>
      <c r="AD86">
        <f t="shared" si="4"/>
        <v>154.48680162325761</v>
      </c>
      <c r="AE86">
        <f>'IDT-1'!E86</f>
        <v>0</v>
      </c>
      <c r="AF86" s="26"/>
      <c r="AG86">
        <f t="shared" si="5"/>
        <v>154.48680162325761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42.96</v>
      </c>
      <c r="H87">
        <f>PPCL_Spot!S87</f>
        <v>0</v>
      </c>
      <c r="I87">
        <f>Bawana_NG!S87</f>
        <v>18.43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0.91273879999999974</v>
      </c>
      <c r="O87">
        <f>NDMC_ISGS_exbus!BB87</f>
        <v>90.167119103661904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1.3718203476609716</v>
      </c>
      <c r="AD87">
        <f t="shared" si="4"/>
        <v>154.516855522904</v>
      </c>
      <c r="AE87">
        <f>'IDT-1'!E87</f>
        <v>0</v>
      </c>
      <c r="AF87" s="26"/>
      <c r="AG87">
        <f t="shared" si="5"/>
        <v>154.516855522904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42.96</v>
      </c>
      <c r="H88">
        <f>PPCL_Spot!S88</f>
        <v>0</v>
      </c>
      <c r="I88">
        <f>Bawana_NG!S88</f>
        <v>18.43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0.90683439999999982</v>
      </c>
      <c r="O88">
        <f>NDMC_ISGS_exbus!BB88</f>
        <v>90.167119103661904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1.3717683889409718</v>
      </c>
      <c r="AD88">
        <f t="shared" si="4"/>
        <v>154.51100308162398</v>
      </c>
      <c r="AE88">
        <f>'IDT-1'!E88</f>
        <v>0</v>
      </c>
      <c r="AF88" s="26"/>
      <c r="AG88">
        <f t="shared" si="5"/>
        <v>154.51100308162398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42.96</v>
      </c>
      <c r="H89">
        <f>PPCL_Spot!S89</f>
        <v>0</v>
      </c>
      <c r="I89">
        <f>Bawana_NG!S89</f>
        <v>19.22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0.93126639999999983</v>
      </c>
      <c r="O89">
        <f>NDMC_ISGS_exbus!BB89</f>
        <v>90.167119103661904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1.3789353905409716</v>
      </c>
      <c r="AD89">
        <f t="shared" si="4"/>
        <v>155.31826808002398</v>
      </c>
      <c r="AE89">
        <f>'IDT-1'!E89</f>
        <v>0</v>
      </c>
      <c r="AF89" s="26"/>
      <c r="AG89">
        <f t="shared" si="5"/>
        <v>155.31826808002398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42.96</v>
      </c>
      <c r="H90">
        <f>PPCL_Spot!S90</f>
        <v>0</v>
      </c>
      <c r="I90">
        <f>Bawana_NG!S90</f>
        <v>19.22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0.90194799999999975</v>
      </c>
      <c r="O90">
        <f>NDMC_ISGS_exbus!BB90</f>
        <v>90.167119103661904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1.378677388620972</v>
      </c>
      <c r="AD90">
        <f t="shared" si="4"/>
        <v>155.28920768194399</v>
      </c>
      <c r="AE90">
        <f>'IDT-1'!E90</f>
        <v>0</v>
      </c>
      <c r="AF90" s="26"/>
      <c r="AG90">
        <f t="shared" si="5"/>
        <v>155.28920768194399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42.96</v>
      </c>
      <c r="H91">
        <f>PPCL_Spot!S91</f>
        <v>0</v>
      </c>
      <c r="I91">
        <f>Bawana_NG!S91</f>
        <v>19.22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0.89421119999999987</v>
      </c>
      <c r="O91">
        <f>NDMC_ISGS_exbus!BB91</f>
        <v>90.540061599661911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1.5594537491896781</v>
      </c>
      <c r="AD91">
        <f t="shared" si="4"/>
        <v>135.47363701737527</v>
      </c>
      <c r="AE91">
        <f>'IDT-1'!E91</f>
        <v>0</v>
      </c>
      <c r="AF91" s="26"/>
      <c r="AG91">
        <f t="shared" si="5"/>
        <v>135.47363701737527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42.96</v>
      </c>
      <c r="H92">
        <f>PPCL_Spot!S92</f>
        <v>0</v>
      </c>
      <c r="I92">
        <f>Bawana_NG!S92</f>
        <v>19.22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0.91477479999999989</v>
      </c>
      <c r="O92">
        <f>NDMC_ISGS_exbus!BB92</f>
        <v>90.546615072861911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1.5596923794338384</v>
      </c>
      <c r="AD92">
        <f t="shared" si="4"/>
        <v>135.50051546033114</v>
      </c>
      <c r="AE92">
        <f>'IDT-1'!E92</f>
        <v>0</v>
      </c>
      <c r="AF92" s="26"/>
      <c r="AG92">
        <f t="shared" si="5"/>
        <v>135.50051546033114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42.96</v>
      </c>
      <c r="H93">
        <f>PPCL_Spot!S93</f>
        <v>0</v>
      </c>
      <c r="I93">
        <f>Bawana_NG!S93</f>
        <v>19.640908544201324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0.97137559999999978</v>
      </c>
      <c r="O93">
        <f>NDMC_ISGS_exbus!BB93</f>
        <v>90.546626182066063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1.5638945594238065</v>
      </c>
      <c r="AD93">
        <f t="shared" si="4"/>
        <v>135.97383373374666</v>
      </c>
      <c r="AE93">
        <f>'IDT-1'!E93</f>
        <v>0</v>
      </c>
      <c r="AF93" s="26"/>
      <c r="AG93">
        <f t="shared" si="5"/>
        <v>135.97383373374666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42.96</v>
      </c>
      <c r="H94">
        <f>PPCL_Spot!S94</f>
        <v>0</v>
      </c>
      <c r="I94">
        <f>Bawana_NG!S94</f>
        <v>19.640908544201324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0.97137559999999978</v>
      </c>
      <c r="O94">
        <f>NDMC_ISGS_exbus!BB94</f>
        <v>90.471913056763498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1.5632370839211438</v>
      </c>
      <c r="AD94">
        <f t="shared" si="4"/>
        <v>135.89977808394673</v>
      </c>
      <c r="AE94">
        <f>'IDT-1'!E94</f>
        <v>0</v>
      </c>
      <c r="AF94" s="26"/>
      <c r="AG94">
        <f t="shared" si="5"/>
        <v>135.89977808394673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42.96</v>
      </c>
      <c r="H95">
        <f>PPCL_Spot!S95</f>
        <v>0</v>
      </c>
      <c r="I95">
        <f>Bawana_NG!S95</f>
        <v>19.640908544201324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0.98318439999999985</v>
      </c>
      <c r="O95">
        <f>NDMC_ISGS_exbus!BB95</f>
        <v>90.631860967669056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1.5647485429771129</v>
      </c>
      <c r="AD95">
        <f t="shared" si="4"/>
        <v>136.07002333579635</v>
      </c>
      <c r="AE95">
        <f>'IDT-1'!E95</f>
        <v>0</v>
      </c>
      <c r="AF95" s="26"/>
      <c r="AG95">
        <f t="shared" si="5"/>
        <v>136.07002333579635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42.96</v>
      </c>
      <c r="H96">
        <f>PPCL_Spot!S96</f>
        <v>0</v>
      </c>
      <c r="I96">
        <f>Bawana_NG!S96</f>
        <v>19.640908544201324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1.0212575999999998</v>
      </c>
      <c r="O96">
        <f>NDMC_ISGS_exbus!BB96</f>
        <v>90.651879618810725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1.5652597512671595</v>
      </c>
      <c r="AD96">
        <f t="shared" si="4"/>
        <v>136.12760397864795</v>
      </c>
      <c r="AE96">
        <f>'IDT-1'!E96</f>
        <v>0</v>
      </c>
      <c r="AF96" s="26"/>
      <c r="AG96">
        <f t="shared" si="5"/>
        <v>136.12760397864795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42.96</v>
      </c>
      <c r="H97">
        <f>PPCL_Spot!S97</f>
        <v>0</v>
      </c>
      <c r="I97">
        <f>Bawana_NG!S97</f>
        <v>19.640908544201324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0.97626199999999985</v>
      </c>
      <c r="O97">
        <f>NDMC_ISGS_exbus!BB97</f>
        <v>92.101923937836446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1.5776241799945858</v>
      </c>
      <c r="AD97">
        <f t="shared" si="4"/>
        <v>137.52028826894625</v>
      </c>
      <c r="AE97">
        <f>'IDT-1'!E97</f>
        <v>0</v>
      </c>
      <c r="AF97" s="26"/>
      <c r="AG97">
        <f t="shared" si="5"/>
        <v>137.52028826894625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42.96</v>
      </c>
      <c r="H98">
        <f>PPCL_Spot!S98</f>
        <v>0</v>
      </c>
      <c r="I98">
        <f>Bawana_NG!S98</f>
        <v>19.640908544201324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1.024108</v>
      </c>
      <c r="O98">
        <f>NDMC_ISGS_exbus!BB98</f>
        <v>90.741879618810728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1.5660768347871594</v>
      </c>
      <c r="AD98">
        <f t="shared" si="4"/>
        <v>136.21963729512794</v>
      </c>
      <c r="AE98">
        <f>'IDT-1'!E98</f>
        <v>0</v>
      </c>
      <c r="AF98" s="26"/>
      <c r="AG98">
        <f t="shared" si="5"/>
        <v>136.21963729512794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4.0266482602818995E-2</v>
      </c>
      <c r="F99">
        <f t="shared" si="6"/>
        <v>0</v>
      </c>
      <c r="G99">
        <f t="shared" si="6"/>
        <v>1.0333025000000007</v>
      </c>
      <c r="H99">
        <f t="shared" si="6"/>
        <v>0</v>
      </c>
      <c r="I99">
        <f t="shared" si="6"/>
        <v>0.45056067840125846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2.1542457899999999E-2</v>
      </c>
      <c r="O99">
        <f t="shared" si="6"/>
        <v>2.2154512344595587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3.1679999999999923E-2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3.8932157806613715E-2</v>
      </c>
      <c r="AD99">
        <f t="shared" si="6"/>
        <v>3.1281211955570214</v>
      </c>
      <c r="AE99">
        <f t="shared" si="6"/>
        <v>0</v>
      </c>
      <c r="AG99">
        <f t="shared" si="6"/>
        <v>3.1281211955570214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-0.62575000000000003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44941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8.9499999999999993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0.16878636924642645</v>
      </c>
      <c r="AD3">
        <f>SUM(B3:AB3,AI3:AR3)-AC3</f>
        <v>19.011482863302032</v>
      </c>
      <c r="AE3">
        <f>'IDT-1'!D3</f>
        <v>0</v>
      </c>
      <c r="AF3" s="26"/>
      <c r="AG3">
        <f>SUM(AD3:AF3)</f>
        <v>19.011482863302032</v>
      </c>
      <c r="AI3" s="75">
        <f>PXIL!L3</f>
        <v>0</v>
      </c>
      <c r="AJ3" s="75">
        <f>PXIL!R3</f>
        <v>0</v>
      </c>
      <c r="AK3" s="75">
        <f>RTM_IEX!L3</f>
        <v>4.41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8.9499999999999993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0.15945836924642645</v>
      </c>
      <c r="AD4">
        <f t="shared" ref="AD4:AD67" si="1">SUM(B4:AB4,AI4:AR4)-AC4</f>
        <v>17.960810863302033</v>
      </c>
      <c r="AE4">
        <f>'IDT-1'!D4</f>
        <v>0</v>
      </c>
      <c r="AF4" s="26"/>
      <c r="AG4">
        <f t="shared" ref="AG4:AG67" si="2">SUM(AD4:AF4)</f>
        <v>17.960810863302033</v>
      </c>
      <c r="AI4" s="75">
        <f>PXIL!L4</f>
        <v>0</v>
      </c>
      <c r="AJ4" s="75">
        <f>PXIL!R4</f>
        <v>0</v>
      </c>
      <c r="AK4" s="75">
        <f>RTM_IEX!L4</f>
        <v>3.35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8.9499999999999993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0.15778636924642644</v>
      </c>
      <c r="AD5">
        <f t="shared" si="1"/>
        <v>17.772482863302031</v>
      </c>
      <c r="AE5">
        <f>'IDT-1'!D5</f>
        <v>0</v>
      </c>
      <c r="AF5" s="26"/>
      <c r="AG5">
        <f t="shared" si="2"/>
        <v>17.772482863302031</v>
      </c>
      <c r="AI5" s="75">
        <f>PXIL!L5</f>
        <v>0</v>
      </c>
      <c r="AJ5" s="75">
        <f>PXIL!R5</f>
        <v>0</v>
      </c>
      <c r="AK5" s="75">
        <f>RTM_IEX!L5</f>
        <v>3.16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8.9499999999999993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0.15356236924642644</v>
      </c>
      <c r="AD6">
        <f t="shared" si="1"/>
        <v>17.296706863302031</v>
      </c>
      <c r="AE6">
        <f>'IDT-1'!D6</f>
        <v>0</v>
      </c>
      <c r="AF6" s="26"/>
      <c r="AG6">
        <f t="shared" si="2"/>
        <v>17.296706863302031</v>
      </c>
      <c r="AI6" s="75">
        <f>PXIL!L6</f>
        <v>0</v>
      </c>
      <c r="AJ6" s="75">
        <f>PXIL!R6</f>
        <v>0</v>
      </c>
      <c r="AK6" s="75">
        <f>RTM_IEX!L6</f>
        <v>2.68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8.9499999999999993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0.15021836924642645</v>
      </c>
      <c r="AD7">
        <f t="shared" si="1"/>
        <v>16.920050863302031</v>
      </c>
      <c r="AE7">
        <f>'IDT-1'!D7</f>
        <v>0</v>
      </c>
      <c r="AF7" s="26"/>
      <c r="AG7">
        <f t="shared" si="2"/>
        <v>16.920050863302031</v>
      </c>
      <c r="AI7" s="75">
        <f>PXIL!L7</f>
        <v>0</v>
      </c>
      <c r="AJ7" s="75">
        <f>PXIL!R7</f>
        <v>0</v>
      </c>
      <c r="AK7" s="75">
        <f>RTM_IEX!L7</f>
        <v>2.2999999999999998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8.59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0.14625836924642643</v>
      </c>
      <c r="AD8">
        <f t="shared" si="1"/>
        <v>16.474010863302034</v>
      </c>
      <c r="AE8">
        <f>'IDT-1'!D8</f>
        <v>0</v>
      </c>
      <c r="AF8" s="26"/>
      <c r="AG8">
        <f t="shared" si="2"/>
        <v>16.474010863302034</v>
      </c>
      <c r="AI8" s="75">
        <f>PXIL!L8</f>
        <v>0</v>
      </c>
      <c r="AJ8" s="75">
        <f>PXIL!R8</f>
        <v>0</v>
      </c>
      <c r="AK8" s="75">
        <f>RTM_IEX!L8</f>
        <v>2.21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8.59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0.14203436924642643</v>
      </c>
      <c r="AD9">
        <f t="shared" si="1"/>
        <v>15.998234863302033</v>
      </c>
      <c r="AE9">
        <f>'IDT-1'!D9</f>
        <v>0</v>
      </c>
      <c r="AF9" s="26"/>
      <c r="AG9">
        <f t="shared" si="2"/>
        <v>15.998234863302033</v>
      </c>
      <c r="AI9" s="75">
        <f>PXIL!L9</f>
        <v>0</v>
      </c>
      <c r="AJ9" s="75">
        <f>PXIL!R9</f>
        <v>0</v>
      </c>
      <c r="AK9" s="75">
        <f>RTM_IEX!L9</f>
        <v>1.73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8.59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0.13948236924642643</v>
      </c>
      <c r="AD10">
        <f t="shared" si="1"/>
        <v>15.710786863302031</v>
      </c>
      <c r="AE10">
        <f>'IDT-1'!D10</f>
        <v>0</v>
      </c>
      <c r="AF10" s="26"/>
      <c r="AG10">
        <f t="shared" si="2"/>
        <v>15.710786863302031</v>
      </c>
      <c r="AI10" s="75">
        <f>PXIL!L10</f>
        <v>0</v>
      </c>
      <c r="AJ10" s="75">
        <f>PXIL!R10</f>
        <v>0</v>
      </c>
      <c r="AK10" s="75">
        <f>RTM_IEX!L10</f>
        <v>1.44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8.59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0.13948236924642643</v>
      </c>
      <c r="AD11">
        <f t="shared" si="1"/>
        <v>15.710786863302031</v>
      </c>
      <c r="AE11">
        <f>'IDT-1'!D11</f>
        <v>0</v>
      </c>
      <c r="AF11" s="26"/>
      <c r="AG11">
        <f t="shared" si="2"/>
        <v>15.710786863302031</v>
      </c>
      <c r="AI11" s="75">
        <f>PXIL!L11</f>
        <v>0</v>
      </c>
      <c r="AJ11" s="75">
        <f>PXIL!R11</f>
        <v>0</v>
      </c>
      <c r="AK11" s="75">
        <f>RTM_IEX!L11</f>
        <v>1.44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8.59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0.13860236924642644</v>
      </c>
      <c r="AD12">
        <f t="shared" si="1"/>
        <v>15.611666863302032</v>
      </c>
      <c r="AE12">
        <f>'IDT-1'!D12</f>
        <v>0</v>
      </c>
      <c r="AF12" s="26"/>
      <c r="AG12">
        <f t="shared" si="2"/>
        <v>15.611666863302032</v>
      </c>
      <c r="AI12" s="75">
        <f>PXIL!L12</f>
        <v>0</v>
      </c>
      <c r="AJ12" s="75">
        <f>PXIL!R12</f>
        <v>0</v>
      </c>
      <c r="AK12" s="75">
        <f>RTM_IEX!L12</f>
        <v>1.34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8.59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0.13781036924642645</v>
      </c>
      <c r="AD13">
        <f t="shared" si="1"/>
        <v>15.522458863302031</v>
      </c>
      <c r="AE13">
        <f>'IDT-1'!D13</f>
        <v>0</v>
      </c>
      <c r="AF13" s="26"/>
      <c r="AG13">
        <f t="shared" si="2"/>
        <v>15.522458863302031</v>
      </c>
      <c r="AI13" s="75">
        <f>PXIL!L13</f>
        <v>0</v>
      </c>
      <c r="AJ13" s="75">
        <f>PXIL!R13</f>
        <v>0</v>
      </c>
      <c r="AK13" s="75">
        <f>RTM_IEX!L13</f>
        <v>1.25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8.59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0.13948236924642643</v>
      </c>
      <c r="AD14">
        <f t="shared" si="1"/>
        <v>15.710786863302031</v>
      </c>
      <c r="AE14">
        <f>'IDT-1'!D14</f>
        <v>0</v>
      </c>
      <c r="AF14" s="26"/>
      <c r="AG14">
        <f t="shared" si="2"/>
        <v>15.710786863302031</v>
      </c>
      <c r="AI14" s="75">
        <f>PXIL!L14</f>
        <v>0</v>
      </c>
      <c r="AJ14" s="75">
        <f>PXIL!R14</f>
        <v>0</v>
      </c>
      <c r="AK14" s="75">
        <f>RTM_IEX!L14</f>
        <v>1.44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8.59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0.14203436924642643</v>
      </c>
      <c r="AD15">
        <f t="shared" si="1"/>
        <v>15.998234863302033</v>
      </c>
      <c r="AE15">
        <f>'IDT-1'!D15</f>
        <v>0</v>
      </c>
      <c r="AF15" s="26"/>
      <c r="AG15">
        <f t="shared" si="2"/>
        <v>15.998234863302033</v>
      </c>
      <c r="AI15" s="75">
        <f>PXIL!L15</f>
        <v>0</v>
      </c>
      <c r="AJ15" s="75">
        <f>PXIL!R15</f>
        <v>0</v>
      </c>
      <c r="AK15" s="75">
        <f>RTM_IEX!L15</f>
        <v>1.73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8.59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0.14282636924642644</v>
      </c>
      <c r="AD16">
        <f t="shared" si="1"/>
        <v>16.087442863302034</v>
      </c>
      <c r="AE16">
        <f>'IDT-1'!D16</f>
        <v>0</v>
      </c>
      <c r="AF16" s="26"/>
      <c r="AG16">
        <f t="shared" si="2"/>
        <v>16.087442863302034</v>
      </c>
      <c r="AI16" s="75">
        <f>PXIL!L16</f>
        <v>0</v>
      </c>
      <c r="AJ16" s="75">
        <f>PXIL!R16</f>
        <v>0</v>
      </c>
      <c r="AK16" s="75">
        <f>RTM_IEX!L16</f>
        <v>1.82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8.59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0.14449836924642645</v>
      </c>
      <c r="AD17">
        <f t="shared" si="1"/>
        <v>16.275770863302029</v>
      </c>
      <c r="AE17">
        <f>'IDT-1'!D17</f>
        <v>0</v>
      </c>
      <c r="AF17" s="26"/>
      <c r="AG17">
        <f t="shared" si="2"/>
        <v>16.275770863302029</v>
      </c>
      <c r="AI17" s="75">
        <f>PXIL!L17</f>
        <v>0</v>
      </c>
      <c r="AJ17" s="75">
        <f>PXIL!R17</f>
        <v>0</v>
      </c>
      <c r="AK17" s="75">
        <f>RTM_IEX!L17</f>
        <v>2.0099999999999998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8.59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0.14537836924642644</v>
      </c>
      <c r="AD18">
        <f t="shared" si="1"/>
        <v>16.374890863302031</v>
      </c>
      <c r="AE18">
        <f>'IDT-1'!D18</f>
        <v>0</v>
      </c>
      <c r="AF18" s="26"/>
      <c r="AG18">
        <f t="shared" si="2"/>
        <v>16.374890863302031</v>
      </c>
      <c r="AI18" s="75">
        <f>PXIL!L18</f>
        <v>0</v>
      </c>
      <c r="AJ18" s="75">
        <f>PXIL!R18</f>
        <v>0</v>
      </c>
      <c r="AK18" s="75">
        <f>RTM_IEX!L18</f>
        <v>2.11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8.59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0.14705036924642645</v>
      </c>
      <c r="AD19">
        <f t="shared" si="1"/>
        <v>16.563218863302033</v>
      </c>
      <c r="AE19">
        <f>'IDT-1'!D19</f>
        <v>0</v>
      </c>
      <c r="AF19" s="26"/>
      <c r="AG19">
        <f t="shared" si="2"/>
        <v>16.563218863302033</v>
      </c>
      <c r="AI19" s="75">
        <f>PXIL!L19</f>
        <v>0</v>
      </c>
      <c r="AJ19" s="75">
        <f>PXIL!R19</f>
        <v>0</v>
      </c>
      <c r="AK19" s="75">
        <f>RTM_IEX!L19</f>
        <v>2.2999999999999998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8.59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0.15461836924642644</v>
      </c>
      <c r="AD20">
        <f t="shared" si="1"/>
        <v>17.415650863302034</v>
      </c>
      <c r="AE20">
        <f>'IDT-1'!D20</f>
        <v>0</v>
      </c>
      <c r="AF20" s="26"/>
      <c r="AG20">
        <f t="shared" si="2"/>
        <v>17.415650863302034</v>
      </c>
      <c r="AI20" s="75">
        <f>PXIL!L20</f>
        <v>0</v>
      </c>
      <c r="AJ20" s="75">
        <f>PXIL!R20</f>
        <v>0</v>
      </c>
      <c r="AK20" s="75">
        <f>RTM_IEX!L20</f>
        <v>3.16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8.59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0.15884236924642645</v>
      </c>
      <c r="AD21">
        <f t="shared" si="1"/>
        <v>17.891426863302033</v>
      </c>
      <c r="AE21">
        <f>'IDT-1'!D21</f>
        <v>0</v>
      </c>
      <c r="AF21" s="26"/>
      <c r="AG21">
        <f t="shared" si="2"/>
        <v>17.891426863302033</v>
      </c>
      <c r="AI21" s="75">
        <f>PXIL!L21</f>
        <v>0</v>
      </c>
      <c r="AJ21" s="75">
        <f>PXIL!R21</f>
        <v>0</v>
      </c>
      <c r="AK21" s="75">
        <f>RTM_IEX!L21</f>
        <v>3.64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8.59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0.16552800000000001</v>
      </c>
      <c r="AD22">
        <f t="shared" si="1"/>
        <v>18.644472000000004</v>
      </c>
      <c r="AE22">
        <f>'IDT-1'!D22</f>
        <v>0</v>
      </c>
      <c r="AF22" s="26"/>
      <c r="AG22">
        <f t="shared" si="2"/>
        <v>18.644472000000004</v>
      </c>
      <c r="AI22" s="75">
        <f>PXIL!L22</f>
        <v>0</v>
      </c>
      <c r="AJ22" s="75">
        <f>PXIL!R22</f>
        <v>0</v>
      </c>
      <c r="AK22" s="75">
        <f>RTM_IEX!L22</f>
        <v>4.4000000000000004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8.59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0.17485600000000001</v>
      </c>
      <c r="AD23">
        <f t="shared" si="1"/>
        <v>19.695144000000003</v>
      </c>
      <c r="AE23">
        <f>'IDT-1'!D23</f>
        <v>0</v>
      </c>
      <c r="AF23" s="26"/>
      <c r="AG23">
        <f t="shared" si="2"/>
        <v>19.695144000000003</v>
      </c>
      <c r="AI23" s="75">
        <f>PXIL!L23</f>
        <v>0</v>
      </c>
      <c r="AJ23" s="75">
        <f>PXIL!R23</f>
        <v>0</v>
      </c>
      <c r="AK23" s="75">
        <f>RTM_IEX!L23</f>
        <v>5.46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8.59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0.179872</v>
      </c>
      <c r="AD24">
        <f t="shared" si="1"/>
        <v>20.260128000000002</v>
      </c>
      <c r="AE24">
        <f>'IDT-1'!D24</f>
        <v>0</v>
      </c>
      <c r="AF24" s="26"/>
      <c r="AG24">
        <f t="shared" si="2"/>
        <v>20.260128000000002</v>
      </c>
      <c r="AI24" s="75">
        <f>PXIL!L24</f>
        <v>0</v>
      </c>
      <c r="AJ24" s="75">
        <f>PXIL!R24</f>
        <v>0</v>
      </c>
      <c r="AK24" s="75">
        <f>RTM_IEX!L24</f>
        <v>6.03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8.59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0.19254399999999999</v>
      </c>
      <c r="AD25">
        <f t="shared" si="1"/>
        <v>21.687455999999997</v>
      </c>
      <c r="AE25">
        <f>'IDT-1'!D25</f>
        <v>0</v>
      </c>
      <c r="AF25" s="26"/>
      <c r="AG25">
        <f t="shared" si="2"/>
        <v>21.687455999999997</v>
      </c>
      <c r="AI25" s="75">
        <f>PXIL!L25</f>
        <v>0</v>
      </c>
      <c r="AJ25" s="75">
        <f>PXIL!R25</f>
        <v>0</v>
      </c>
      <c r="AK25" s="75">
        <f>RTM_IEX!L25</f>
        <v>7.47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8.59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0.20090400000000003</v>
      </c>
      <c r="AD26">
        <f t="shared" si="1"/>
        <v>22.629095999999997</v>
      </c>
      <c r="AE26">
        <f>'IDT-1'!D26</f>
        <v>0</v>
      </c>
      <c r="AF26" s="26"/>
      <c r="AG26">
        <f t="shared" si="2"/>
        <v>22.629095999999997</v>
      </c>
      <c r="AI26" s="75">
        <f>PXIL!L26</f>
        <v>0</v>
      </c>
      <c r="AJ26" s="75">
        <f>PXIL!R26</f>
        <v>0</v>
      </c>
      <c r="AK26" s="75">
        <f>RTM_IEX!L26</f>
        <v>8.42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8.59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0.20935200000000001</v>
      </c>
      <c r="AD27">
        <f t="shared" si="1"/>
        <v>23.580648</v>
      </c>
      <c r="AE27">
        <f>'IDT-1'!D27</f>
        <v>0</v>
      </c>
      <c r="AF27" s="26"/>
      <c r="AG27">
        <f t="shared" si="2"/>
        <v>23.580648</v>
      </c>
      <c r="AI27" s="75">
        <f>PXIL!L27</f>
        <v>0</v>
      </c>
      <c r="AJ27" s="75">
        <f>PXIL!R27</f>
        <v>0</v>
      </c>
      <c r="AK27" s="75">
        <f>RTM_IEX!L27</f>
        <v>9.3800000000000008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8.59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0.226248</v>
      </c>
      <c r="AD28">
        <f t="shared" si="1"/>
        <v>25.483752000000003</v>
      </c>
      <c r="AE28">
        <f>'IDT-1'!D28</f>
        <v>0</v>
      </c>
      <c r="AF28" s="26"/>
      <c r="AG28">
        <f t="shared" si="2"/>
        <v>25.483752000000003</v>
      </c>
      <c r="AI28" s="75">
        <f>PXIL!L28</f>
        <v>0</v>
      </c>
      <c r="AJ28" s="75">
        <f>PXIL!R28</f>
        <v>0</v>
      </c>
      <c r="AK28" s="75">
        <f>RTM_IEX!L28</f>
        <v>11.3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8.59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0.23883200000000002</v>
      </c>
      <c r="AD29">
        <f t="shared" si="1"/>
        <v>26.901168000000002</v>
      </c>
      <c r="AE29">
        <f>'IDT-1'!D29</f>
        <v>0</v>
      </c>
      <c r="AF29" s="26"/>
      <c r="AG29">
        <f t="shared" si="2"/>
        <v>26.901168000000002</v>
      </c>
      <c r="AI29" s="75">
        <f>PXIL!L29</f>
        <v>0</v>
      </c>
      <c r="AJ29" s="75">
        <f>PXIL!R29</f>
        <v>0</v>
      </c>
      <c r="AK29" s="75">
        <f>RTM_IEX!L29</f>
        <v>12.73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8.59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0.244728</v>
      </c>
      <c r="AD30">
        <f t="shared" si="1"/>
        <v>27.565272000000004</v>
      </c>
      <c r="AE30">
        <f>'IDT-1'!D30</f>
        <v>0</v>
      </c>
      <c r="AF30" s="26"/>
      <c r="AG30">
        <f t="shared" si="2"/>
        <v>27.565272000000004</v>
      </c>
      <c r="AI30" s="75">
        <f>PXIL!L30</f>
        <v>0</v>
      </c>
      <c r="AJ30" s="75">
        <f>PXIL!R30</f>
        <v>0</v>
      </c>
      <c r="AK30" s="75">
        <f>RTM_IEX!L30</f>
        <v>13.4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8.59</v>
      </c>
      <c r="H31">
        <f>PPCL_Spot!R31</f>
        <v>0</v>
      </c>
      <c r="I31">
        <f>Bawana_NG!R31</f>
        <v>22.320000000000004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0.27200800000000003</v>
      </c>
      <c r="AD31">
        <f t="shared" si="1"/>
        <v>30.637992000000004</v>
      </c>
      <c r="AE31">
        <f>'IDT-1'!D31</f>
        <v>0</v>
      </c>
      <c r="AF31" s="26"/>
      <c r="AG31">
        <f t="shared" si="2"/>
        <v>30.637992000000004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8.59</v>
      </c>
      <c r="H32">
        <f>PPCL_Spot!R32</f>
        <v>0</v>
      </c>
      <c r="I32">
        <f>Bawana_NG!R32</f>
        <v>23.419999999999998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0.19</v>
      </c>
      <c r="AB32" s="117">
        <f>-STOA!R32</f>
        <v>0</v>
      </c>
      <c r="AC32">
        <f t="shared" si="0"/>
        <v>0.28336</v>
      </c>
      <c r="AD32">
        <f t="shared" si="1"/>
        <v>31.916639999999997</v>
      </c>
      <c r="AE32">
        <f>'IDT-1'!D32</f>
        <v>0</v>
      </c>
      <c r="AF32" s="26"/>
      <c r="AG32">
        <f t="shared" si="2"/>
        <v>31.916639999999997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8.59</v>
      </c>
      <c r="H33">
        <f>PPCL_Spot!R33</f>
        <v>0</v>
      </c>
      <c r="I33">
        <f>Bawana_NG!R33</f>
        <v>23.52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0.43</v>
      </c>
      <c r="AB33" s="117">
        <f>-STOA!R33</f>
        <v>0</v>
      </c>
      <c r="AC33">
        <f t="shared" si="0"/>
        <v>0.286352</v>
      </c>
      <c r="AD33">
        <f t="shared" si="1"/>
        <v>32.253647999999998</v>
      </c>
      <c r="AE33">
        <f>'IDT-1'!D33</f>
        <v>0</v>
      </c>
      <c r="AF33" s="26"/>
      <c r="AG33">
        <f t="shared" si="2"/>
        <v>32.253647999999998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8.59</v>
      </c>
      <c r="H34">
        <f>PPCL_Spot!R34</f>
        <v>0</v>
      </c>
      <c r="I34">
        <f>Bawana_NG!R34</f>
        <v>25.419999999999998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0.79</v>
      </c>
      <c r="AB34" s="117">
        <f>-STOA!R34</f>
        <v>0</v>
      </c>
      <c r="AC34">
        <f t="shared" si="0"/>
        <v>0.30624000000000001</v>
      </c>
      <c r="AD34">
        <f t="shared" si="1"/>
        <v>34.493759999999995</v>
      </c>
      <c r="AE34">
        <f>'IDT-1'!D34</f>
        <v>0</v>
      </c>
      <c r="AF34" s="26"/>
      <c r="AG34">
        <f t="shared" si="2"/>
        <v>34.493759999999995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8.59</v>
      </c>
      <c r="H35">
        <f>PPCL_Spot!R35</f>
        <v>0</v>
      </c>
      <c r="I35">
        <f>Bawana_NG!R35</f>
        <v>25.820000000000004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1.24</v>
      </c>
      <c r="AB35" s="117">
        <f>-STOA!R35</f>
        <v>0</v>
      </c>
      <c r="AC35">
        <f t="shared" si="0"/>
        <v>0.31372000000000005</v>
      </c>
      <c r="AD35">
        <f t="shared" si="1"/>
        <v>35.336280000000002</v>
      </c>
      <c r="AE35">
        <f>'IDT-1'!D35</f>
        <v>0</v>
      </c>
      <c r="AF35" s="26"/>
      <c r="AG35">
        <f t="shared" si="2"/>
        <v>35.336280000000002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8.59</v>
      </c>
      <c r="H36">
        <f>PPCL_Spot!R36</f>
        <v>0</v>
      </c>
      <c r="I36">
        <f>Bawana_NG!R36</f>
        <v>26.52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1.69</v>
      </c>
      <c r="AB36" s="117">
        <f>-STOA!R36</f>
        <v>0</v>
      </c>
      <c r="AC36">
        <f t="shared" si="0"/>
        <v>0.32384000000000002</v>
      </c>
      <c r="AD36">
        <f t="shared" si="1"/>
        <v>36.47616</v>
      </c>
      <c r="AE36">
        <f>'IDT-1'!D36</f>
        <v>0</v>
      </c>
      <c r="AF36" s="26"/>
      <c r="AG36">
        <f t="shared" si="2"/>
        <v>36.47616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8.59</v>
      </c>
      <c r="H37">
        <f>PPCL_Spot!R37</f>
        <v>0</v>
      </c>
      <c r="I37">
        <f>Bawana_NG!R37</f>
        <v>27.52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2.16</v>
      </c>
      <c r="AB37" s="117">
        <f>-STOA!R37</f>
        <v>0</v>
      </c>
      <c r="AC37">
        <f t="shared" si="0"/>
        <v>0.33677599999999996</v>
      </c>
      <c r="AD37">
        <f t="shared" si="1"/>
        <v>37.933223999999996</v>
      </c>
      <c r="AE37">
        <f>'IDT-1'!D37</f>
        <v>0</v>
      </c>
      <c r="AF37" s="26"/>
      <c r="AG37">
        <f t="shared" si="2"/>
        <v>37.933223999999996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8.59</v>
      </c>
      <c r="H38">
        <f>PPCL_Spot!R38</f>
        <v>0</v>
      </c>
      <c r="I38">
        <f>Bawana_NG!R38</f>
        <v>26.820000000000004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2.65</v>
      </c>
      <c r="AB38" s="117">
        <f>-STOA!R38</f>
        <v>0</v>
      </c>
      <c r="AC38">
        <f t="shared" si="0"/>
        <v>0.33492800000000006</v>
      </c>
      <c r="AD38">
        <f t="shared" si="1"/>
        <v>37.725072000000004</v>
      </c>
      <c r="AE38">
        <f>'IDT-1'!D38</f>
        <v>0</v>
      </c>
      <c r="AF38" s="26"/>
      <c r="AG38">
        <f t="shared" si="2"/>
        <v>37.725072000000004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8.59</v>
      </c>
      <c r="H39">
        <f>PPCL_Spot!R39</f>
        <v>0</v>
      </c>
      <c r="I39">
        <f>Bawana_NG!R39</f>
        <v>27.72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3.12</v>
      </c>
      <c r="AB39" s="117">
        <f>-STOA!R39</f>
        <v>0</v>
      </c>
      <c r="AC39">
        <f t="shared" si="0"/>
        <v>0.35789599999999999</v>
      </c>
      <c r="AD39">
        <f t="shared" si="1"/>
        <v>40.312104000000005</v>
      </c>
      <c r="AE39">
        <f>'IDT-1'!D39</f>
        <v>0</v>
      </c>
      <c r="AF39" s="26"/>
      <c r="AG39">
        <f t="shared" si="2"/>
        <v>40.312104000000005</v>
      </c>
      <c r="AI39" s="75">
        <f>PXIL!L39</f>
        <v>0</v>
      </c>
      <c r="AJ39" s="75">
        <f>PXIL!R39</f>
        <v>0</v>
      </c>
      <c r="AK39" s="75">
        <f>RTM_IEX!L39</f>
        <v>1.24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8.59</v>
      </c>
      <c r="H40">
        <f>PPCL_Spot!R40</f>
        <v>0</v>
      </c>
      <c r="I40">
        <f>Bawana_NG!R40</f>
        <v>28.320000000000004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3.59</v>
      </c>
      <c r="AB40" s="117">
        <f>-STOA!R40</f>
        <v>0</v>
      </c>
      <c r="AC40">
        <f t="shared" si="0"/>
        <v>0.36731199999999997</v>
      </c>
      <c r="AD40">
        <f t="shared" si="1"/>
        <v>41.372688000000004</v>
      </c>
      <c r="AE40">
        <f>'IDT-1'!D40</f>
        <v>0</v>
      </c>
      <c r="AF40" s="26"/>
      <c r="AG40">
        <f t="shared" si="2"/>
        <v>41.372688000000004</v>
      </c>
      <c r="AI40" s="75">
        <f>PXIL!L40</f>
        <v>0</v>
      </c>
      <c r="AJ40" s="75">
        <f>PXIL!R40</f>
        <v>0</v>
      </c>
      <c r="AK40" s="75">
        <f>RTM_IEX!L40</f>
        <v>1.24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8.59</v>
      </c>
      <c r="H41">
        <f>PPCL_Spot!R41</f>
        <v>0</v>
      </c>
      <c r="I41">
        <f>Bawana_NG!R41</f>
        <v>27.320000000000004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4.0199999999999996</v>
      </c>
      <c r="AB41" s="117">
        <f>-STOA!R41</f>
        <v>0</v>
      </c>
      <c r="AC41">
        <f t="shared" si="0"/>
        <v>0.36229600000000006</v>
      </c>
      <c r="AD41">
        <f t="shared" si="1"/>
        <v>40.807704000000008</v>
      </c>
      <c r="AE41">
        <f>'IDT-1'!D41</f>
        <v>0</v>
      </c>
      <c r="AF41" s="26"/>
      <c r="AG41">
        <f t="shared" si="2"/>
        <v>40.807704000000008</v>
      </c>
      <c r="AI41" s="75">
        <f>PXIL!L41</f>
        <v>0</v>
      </c>
      <c r="AJ41" s="75">
        <f>PXIL!R41</f>
        <v>0</v>
      </c>
      <c r="AK41" s="75">
        <f>RTM_IEX!L41</f>
        <v>1.24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8.59</v>
      </c>
      <c r="H42">
        <f>PPCL_Spot!R42</f>
        <v>0</v>
      </c>
      <c r="I42">
        <f>Bawana_NG!R42</f>
        <v>26.820000000000004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4.38</v>
      </c>
      <c r="AB42" s="117">
        <f>-STOA!R42</f>
        <v>0</v>
      </c>
      <c r="AC42">
        <f t="shared" si="0"/>
        <v>0.36106400000000005</v>
      </c>
      <c r="AD42">
        <f t="shared" si="1"/>
        <v>40.668936000000009</v>
      </c>
      <c r="AE42">
        <f>'IDT-1'!D42</f>
        <v>0</v>
      </c>
      <c r="AF42" s="26"/>
      <c r="AG42">
        <f t="shared" si="2"/>
        <v>40.668936000000009</v>
      </c>
      <c r="AI42" s="75">
        <f>PXIL!L42</f>
        <v>0</v>
      </c>
      <c r="AJ42" s="75">
        <f>PXIL!R42</f>
        <v>0</v>
      </c>
      <c r="AK42" s="75">
        <f>RTM_IEX!L42</f>
        <v>1.24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8.59</v>
      </c>
      <c r="H43">
        <f>PPCL_Spot!R43</f>
        <v>0</v>
      </c>
      <c r="I43">
        <f>Bawana_NG!R43</f>
        <v>25.620000000000005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4.74</v>
      </c>
      <c r="AB43" s="117">
        <f>-STOA!R43</f>
        <v>0</v>
      </c>
      <c r="AC43">
        <f t="shared" si="0"/>
        <v>0.3536720000000001</v>
      </c>
      <c r="AD43">
        <f t="shared" si="1"/>
        <v>39.836328000000009</v>
      </c>
      <c r="AE43">
        <f>'IDT-1'!D43</f>
        <v>0</v>
      </c>
      <c r="AF43" s="26"/>
      <c r="AG43">
        <f t="shared" si="2"/>
        <v>39.836328000000009</v>
      </c>
      <c r="AI43" s="75">
        <f>PXIL!L43</f>
        <v>0</v>
      </c>
      <c r="AJ43" s="75">
        <f>PXIL!R43</f>
        <v>0</v>
      </c>
      <c r="AK43" s="75">
        <f>RTM_IEX!L43</f>
        <v>1.24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8.59</v>
      </c>
      <c r="H44">
        <f>PPCL_Spot!R44</f>
        <v>0</v>
      </c>
      <c r="I44">
        <f>Bawana_NG!R44</f>
        <v>25.919999999999998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5.13</v>
      </c>
      <c r="AB44" s="117">
        <f>-STOA!R44</f>
        <v>0</v>
      </c>
      <c r="AC44">
        <f t="shared" si="0"/>
        <v>0.35974400000000001</v>
      </c>
      <c r="AD44">
        <f t="shared" si="1"/>
        <v>40.520256000000003</v>
      </c>
      <c r="AE44">
        <f>'IDT-1'!D44</f>
        <v>0</v>
      </c>
      <c r="AF44" s="26"/>
      <c r="AG44">
        <f t="shared" si="2"/>
        <v>40.520256000000003</v>
      </c>
      <c r="AI44" s="75">
        <f>PXIL!L44</f>
        <v>0</v>
      </c>
      <c r="AJ44" s="75">
        <f>PXIL!R44</f>
        <v>0</v>
      </c>
      <c r="AK44" s="75">
        <f>RTM_IEX!L44</f>
        <v>1.24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8.59</v>
      </c>
      <c r="H45">
        <f>PPCL_Spot!R45</f>
        <v>0</v>
      </c>
      <c r="I45">
        <f>Bawana_NG!R45</f>
        <v>26.02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5.48</v>
      </c>
      <c r="AB45" s="117">
        <f>-STOA!R45</f>
        <v>0</v>
      </c>
      <c r="AC45">
        <f t="shared" si="0"/>
        <v>0.36370400000000003</v>
      </c>
      <c r="AD45">
        <f t="shared" si="1"/>
        <v>40.966296000000007</v>
      </c>
      <c r="AE45">
        <f>'IDT-1'!D45</f>
        <v>0</v>
      </c>
      <c r="AF45" s="26"/>
      <c r="AG45">
        <f t="shared" si="2"/>
        <v>40.966296000000007</v>
      </c>
      <c r="AI45" s="75">
        <f>PXIL!L45</f>
        <v>0</v>
      </c>
      <c r="AJ45" s="75">
        <f>PXIL!R45</f>
        <v>0</v>
      </c>
      <c r="AK45" s="75">
        <f>RTM_IEX!L45</f>
        <v>1.24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8.59</v>
      </c>
      <c r="H46">
        <f>PPCL_Spot!R46</f>
        <v>0</v>
      </c>
      <c r="I46">
        <f>Bawana_NG!R46</f>
        <v>26.02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5.76</v>
      </c>
      <c r="AB46" s="117">
        <f>-STOA!R46</f>
        <v>0</v>
      </c>
      <c r="AC46">
        <f t="shared" si="0"/>
        <v>0.36616799999999999</v>
      </c>
      <c r="AD46">
        <f t="shared" si="1"/>
        <v>41.243831999999998</v>
      </c>
      <c r="AE46">
        <f>'IDT-1'!D46</f>
        <v>0</v>
      </c>
      <c r="AF46" s="26"/>
      <c r="AG46">
        <f t="shared" si="2"/>
        <v>41.243831999999998</v>
      </c>
      <c r="AI46" s="75">
        <f>PXIL!L46</f>
        <v>0</v>
      </c>
      <c r="AJ46" s="75">
        <f>PXIL!R46</f>
        <v>0</v>
      </c>
      <c r="AK46" s="75">
        <f>RTM_IEX!L46</f>
        <v>1.24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8.59</v>
      </c>
      <c r="H47">
        <f>PPCL_Spot!R47</f>
        <v>0</v>
      </c>
      <c r="I47">
        <f>Bawana_NG!R47</f>
        <v>25.320000000000004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</v>
      </c>
      <c r="AB47" s="117">
        <f>-STOA!R47</f>
        <v>0</v>
      </c>
      <c r="AC47">
        <f t="shared" si="0"/>
        <v>0.42223302017756265</v>
      </c>
      <c r="AD47">
        <f t="shared" si="1"/>
        <v>31.487766979822442</v>
      </c>
      <c r="AE47">
        <f>'IDT-1'!D47</f>
        <v>0</v>
      </c>
      <c r="AF47" s="26"/>
      <c r="AG47">
        <f t="shared" si="2"/>
        <v>31.487766979822442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-8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8.59</v>
      </c>
      <c r="H48">
        <f>PPCL_Spot!R48</f>
        <v>0</v>
      </c>
      <c r="I48">
        <f>Bawana_NG!R48</f>
        <v>23.820000000000004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6.17</v>
      </c>
      <c r="AB48" s="117">
        <f>-STOA!R48</f>
        <v>0</v>
      </c>
      <c r="AC48">
        <f t="shared" si="0"/>
        <v>0.41052902017756265</v>
      </c>
      <c r="AD48">
        <f t="shared" si="1"/>
        <v>30.169470979822442</v>
      </c>
      <c r="AE48">
        <f>'IDT-1'!D48</f>
        <v>0</v>
      </c>
      <c r="AF48" s="26"/>
      <c r="AG48">
        <f t="shared" si="2"/>
        <v>30.169470979822442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-8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8.59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6.31</v>
      </c>
      <c r="AB49" s="117">
        <f>-STOA!R49</f>
        <v>0</v>
      </c>
      <c r="AC49">
        <f t="shared" si="0"/>
        <v>0.24974400000000002</v>
      </c>
      <c r="AD49">
        <f t="shared" si="1"/>
        <v>28.130255999999999</v>
      </c>
      <c r="AE49">
        <f>'IDT-1'!D49</f>
        <v>0</v>
      </c>
      <c r="AF49" s="26"/>
      <c r="AG49">
        <f t="shared" si="2"/>
        <v>28.130255999999999</v>
      </c>
      <c r="AI49" s="75">
        <f>PXIL!L49</f>
        <v>0</v>
      </c>
      <c r="AJ49" s="75">
        <f>PXIL!R49</f>
        <v>0</v>
      </c>
      <c r="AK49" s="75">
        <f>RTM_IEX!L49</f>
        <v>7.66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8.59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6.47</v>
      </c>
      <c r="AB50" s="117">
        <f>-STOA!R50</f>
        <v>0</v>
      </c>
      <c r="AC50">
        <f t="shared" si="0"/>
        <v>0.242704</v>
      </c>
      <c r="AD50">
        <f t="shared" si="1"/>
        <v>27.337295999999998</v>
      </c>
      <c r="AE50">
        <f>'IDT-1'!D50</f>
        <v>0</v>
      </c>
      <c r="AF50" s="26"/>
      <c r="AG50">
        <f t="shared" si="2"/>
        <v>27.337295999999998</v>
      </c>
      <c r="AI50" s="75">
        <f>PXIL!L50</f>
        <v>0</v>
      </c>
      <c r="AJ50" s="75">
        <f>PXIL!R50</f>
        <v>0</v>
      </c>
      <c r="AK50" s="75">
        <f>RTM_IEX!L50</f>
        <v>6.7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8.59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6.48</v>
      </c>
      <c r="AB51" s="117">
        <f>-STOA!R51</f>
        <v>0</v>
      </c>
      <c r="AC51">
        <f t="shared" si="0"/>
        <v>0.21753600000000003</v>
      </c>
      <c r="AD51">
        <f t="shared" si="1"/>
        <v>24.502464</v>
      </c>
      <c r="AE51">
        <f>'IDT-1'!D51</f>
        <v>0</v>
      </c>
      <c r="AF51" s="26"/>
      <c r="AG51">
        <f t="shared" si="2"/>
        <v>24.502464</v>
      </c>
      <c r="AI51" s="75">
        <f>PXIL!L51</f>
        <v>0</v>
      </c>
      <c r="AJ51" s="75">
        <f>PXIL!R51</f>
        <v>0</v>
      </c>
      <c r="AK51" s="75">
        <f>RTM_IEX!L51</f>
        <v>3.83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8.59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6.61</v>
      </c>
      <c r="AB52" s="117">
        <f>-STOA!R52</f>
        <v>0</v>
      </c>
      <c r="AC52">
        <f t="shared" si="0"/>
        <v>0.21868000000000001</v>
      </c>
      <c r="AD52">
        <f t="shared" si="1"/>
        <v>24.631320000000002</v>
      </c>
      <c r="AE52">
        <f>'IDT-1'!D52</f>
        <v>0</v>
      </c>
      <c r="AF52" s="26"/>
      <c r="AG52">
        <f t="shared" si="2"/>
        <v>24.631320000000002</v>
      </c>
      <c r="AI52" s="75">
        <f>PXIL!L52</f>
        <v>0</v>
      </c>
      <c r="AJ52" s="75">
        <f>PXIL!R52</f>
        <v>0</v>
      </c>
      <c r="AK52" s="75">
        <f>RTM_IEX!L52</f>
        <v>3.83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8.59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6.6</v>
      </c>
      <c r="AB53" s="117">
        <f>-STOA!R53</f>
        <v>0</v>
      </c>
      <c r="AC53">
        <f t="shared" si="0"/>
        <v>0.210144</v>
      </c>
      <c r="AD53">
        <f t="shared" si="1"/>
        <v>23.669855999999999</v>
      </c>
      <c r="AE53">
        <f>'IDT-1'!D53</f>
        <v>0</v>
      </c>
      <c r="AF53" s="26"/>
      <c r="AG53">
        <f t="shared" si="2"/>
        <v>23.669855999999999</v>
      </c>
      <c r="AI53" s="75">
        <f>PXIL!L53</f>
        <v>0</v>
      </c>
      <c r="AJ53" s="75">
        <f>PXIL!R53</f>
        <v>0</v>
      </c>
      <c r="AK53" s="75">
        <f>RTM_IEX!L53</f>
        <v>2.87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8.59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6.57</v>
      </c>
      <c r="AB54" s="117">
        <f>-STOA!R54</f>
        <v>0</v>
      </c>
      <c r="AC54">
        <f t="shared" si="0"/>
        <v>0.201432</v>
      </c>
      <c r="AD54">
        <f t="shared" si="1"/>
        <v>22.688568</v>
      </c>
      <c r="AE54">
        <f>'IDT-1'!D54</f>
        <v>0</v>
      </c>
      <c r="AF54" s="26"/>
      <c r="AG54">
        <f t="shared" si="2"/>
        <v>22.688568</v>
      </c>
      <c r="AI54" s="75">
        <f>PXIL!L54</f>
        <v>0</v>
      </c>
      <c r="AJ54" s="75">
        <f>PXIL!R54</f>
        <v>0</v>
      </c>
      <c r="AK54" s="75">
        <f>RTM_IEX!L54</f>
        <v>1.91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8.59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6.45</v>
      </c>
      <c r="AB55" s="117">
        <f>-STOA!R55</f>
        <v>0</v>
      </c>
      <c r="AC55">
        <f t="shared" si="0"/>
        <v>0.19201600000000002</v>
      </c>
      <c r="AD55">
        <f t="shared" si="1"/>
        <v>21.627984000000001</v>
      </c>
      <c r="AE55">
        <f>'IDT-1'!D55</f>
        <v>0</v>
      </c>
      <c r="AF55" s="26"/>
      <c r="AG55">
        <f t="shared" si="2"/>
        <v>21.627984000000001</v>
      </c>
      <c r="AI55" s="75">
        <f>PXIL!L55</f>
        <v>0</v>
      </c>
      <c r="AJ55" s="75">
        <f>PXIL!R55</f>
        <v>0</v>
      </c>
      <c r="AK55" s="75">
        <f>RTM_IEX!L55</f>
        <v>0.96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8.59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6.29</v>
      </c>
      <c r="AB56" s="117">
        <f>-STOA!R56</f>
        <v>0</v>
      </c>
      <c r="AC56">
        <f t="shared" si="0"/>
        <v>0.18216000000000002</v>
      </c>
      <c r="AD56">
        <f t="shared" si="1"/>
        <v>20.51784</v>
      </c>
      <c r="AE56">
        <f>'IDT-1'!D56</f>
        <v>0</v>
      </c>
      <c r="AF56" s="26"/>
      <c r="AG56">
        <f t="shared" si="2"/>
        <v>20.51784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8.59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6.13</v>
      </c>
      <c r="AB57" s="117">
        <f>-STOA!R57</f>
        <v>0</v>
      </c>
      <c r="AC57">
        <f t="shared" si="0"/>
        <v>0.180752</v>
      </c>
      <c r="AD57">
        <f t="shared" si="1"/>
        <v>20.359248000000001</v>
      </c>
      <c r="AE57">
        <f>'IDT-1'!D57</f>
        <v>0</v>
      </c>
      <c r="AF57" s="26"/>
      <c r="AG57">
        <f t="shared" si="2"/>
        <v>20.359248000000001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8.59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5.91</v>
      </c>
      <c r="AB58" s="117">
        <f>-STOA!R58</f>
        <v>0</v>
      </c>
      <c r="AC58">
        <f t="shared" si="0"/>
        <v>0.178816</v>
      </c>
      <c r="AD58">
        <f t="shared" si="1"/>
        <v>20.141183999999999</v>
      </c>
      <c r="AE58">
        <f>'IDT-1'!D58</f>
        <v>0</v>
      </c>
      <c r="AF58" s="26"/>
      <c r="AG58">
        <f t="shared" si="2"/>
        <v>20.141183999999999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8.59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5.7</v>
      </c>
      <c r="AB59" s="117">
        <f>-STOA!R59</f>
        <v>0</v>
      </c>
      <c r="AC59">
        <f t="shared" si="0"/>
        <v>0.17696800000000001</v>
      </c>
      <c r="AD59">
        <f t="shared" si="1"/>
        <v>19.933032000000001</v>
      </c>
      <c r="AE59">
        <f>'IDT-1'!D59</f>
        <v>0</v>
      </c>
      <c r="AF59" s="26"/>
      <c r="AG59">
        <f t="shared" si="2"/>
        <v>19.933032000000001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8.59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5.42</v>
      </c>
      <c r="AB60" s="117">
        <f>-STOA!R60</f>
        <v>0</v>
      </c>
      <c r="AC60">
        <f t="shared" si="0"/>
        <v>0.17450399999999999</v>
      </c>
      <c r="AD60">
        <f t="shared" si="1"/>
        <v>19.655495999999999</v>
      </c>
      <c r="AE60">
        <f>'IDT-1'!D60</f>
        <v>0</v>
      </c>
      <c r="AF60" s="26"/>
      <c r="AG60">
        <f t="shared" si="2"/>
        <v>19.655495999999999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8.59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5.13</v>
      </c>
      <c r="AB61" s="117">
        <f>-STOA!R61</f>
        <v>0</v>
      </c>
      <c r="AC61">
        <f t="shared" si="0"/>
        <v>0.1804</v>
      </c>
      <c r="AD61">
        <f t="shared" si="1"/>
        <v>20.319600000000001</v>
      </c>
      <c r="AE61">
        <f>'IDT-1'!D61</f>
        <v>0</v>
      </c>
      <c r="AF61" s="26"/>
      <c r="AG61">
        <f t="shared" si="2"/>
        <v>20.319600000000001</v>
      </c>
      <c r="AI61" s="75">
        <f>PXIL!L61</f>
        <v>0</v>
      </c>
      <c r="AJ61" s="75">
        <f>PXIL!R61</f>
        <v>0</v>
      </c>
      <c r="AK61" s="75">
        <f>RTM_IEX!L61</f>
        <v>0.96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8.59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4.76</v>
      </c>
      <c r="AB62" s="117">
        <f>-STOA!R62</f>
        <v>0</v>
      </c>
      <c r="AC62">
        <f t="shared" si="0"/>
        <v>0.17714400000000002</v>
      </c>
      <c r="AD62">
        <f t="shared" si="1"/>
        <v>19.952856000000004</v>
      </c>
      <c r="AE62">
        <f>'IDT-1'!D62</f>
        <v>0</v>
      </c>
      <c r="AF62" s="26"/>
      <c r="AG62">
        <f t="shared" si="2"/>
        <v>19.952856000000004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8.59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4.5</v>
      </c>
      <c r="AB63" s="117">
        <f>-STOA!R63</f>
        <v>0</v>
      </c>
      <c r="AC63">
        <f t="shared" si="0"/>
        <v>0.17485600000000001</v>
      </c>
      <c r="AD63">
        <f t="shared" si="1"/>
        <v>19.695144000000003</v>
      </c>
      <c r="AE63">
        <f>'IDT-1'!D63</f>
        <v>0</v>
      </c>
      <c r="AF63" s="26"/>
      <c r="AG63">
        <f t="shared" si="2"/>
        <v>19.695144000000003</v>
      </c>
      <c r="AI63" s="75">
        <f>PXIL!L63</f>
        <v>0</v>
      </c>
      <c r="AJ63" s="75">
        <f>PXIL!R63</f>
        <v>0</v>
      </c>
      <c r="AK63" s="75">
        <f>RTM_IEX!L63</f>
        <v>0.96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8.59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4.09</v>
      </c>
      <c r="AB64" s="117">
        <f>-STOA!R64</f>
        <v>0</v>
      </c>
      <c r="AC64">
        <f t="shared" si="0"/>
        <v>0.17124800000000001</v>
      </c>
      <c r="AD64">
        <f t="shared" si="1"/>
        <v>19.288752000000002</v>
      </c>
      <c r="AE64">
        <f>'IDT-1'!D64</f>
        <v>0</v>
      </c>
      <c r="AF64" s="26"/>
      <c r="AG64">
        <f t="shared" si="2"/>
        <v>19.288752000000002</v>
      </c>
      <c r="AI64" s="75">
        <f>PXIL!L64</f>
        <v>0</v>
      </c>
      <c r="AJ64" s="75">
        <f>PXIL!R64</f>
        <v>0</v>
      </c>
      <c r="AK64" s="75">
        <f>RTM_IEX!L64</f>
        <v>0.96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8.59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3.64</v>
      </c>
      <c r="AB65" s="117">
        <f>-STOA!R65</f>
        <v>0</v>
      </c>
      <c r="AC65">
        <f t="shared" si="0"/>
        <v>0.175648</v>
      </c>
      <c r="AD65">
        <f t="shared" si="1"/>
        <v>19.784352000000002</v>
      </c>
      <c r="AE65">
        <f>'IDT-1'!D65</f>
        <v>0</v>
      </c>
      <c r="AF65" s="26"/>
      <c r="AG65">
        <f t="shared" si="2"/>
        <v>19.784352000000002</v>
      </c>
      <c r="AI65" s="75">
        <f>PXIL!L65</f>
        <v>0</v>
      </c>
      <c r="AJ65" s="75">
        <f>PXIL!R65</f>
        <v>0</v>
      </c>
      <c r="AK65" s="75">
        <f>RTM_IEX!L65</f>
        <v>1.91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8.59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3.13</v>
      </c>
      <c r="AB66" s="117">
        <f>-STOA!R66</f>
        <v>0</v>
      </c>
      <c r="AC66">
        <f t="shared" si="0"/>
        <v>0.188056</v>
      </c>
      <c r="AD66">
        <f t="shared" si="1"/>
        <v>21.181943999999998</v>
      </c>
      <c r="AE66">
        <f>'IDT-1'!D66</f>
        <v>0</v>
      </c>
      <c r="AF66" s="26"/>
      <c r="AG66">
        <f t="shared" si="2"/>
        <v>21.181943999999998</v>
      </c>
      <c r="AI66" s="75">
        <f>PXIL!L66</f>
        <v>0</v>
      </c>
      <c r="AJ66" s="75">
        <f>PXIL!R66</f>
        <v>0</v>
      </c>
      <c r="AK66" s="75">
        <f>RTM_IEX!L66</f>
        <v>3.83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8.59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2.62</v>
      </c>
      <c r="AB67" s="117">
        <f>-STOA!R67</f>
        <v>0</v>
      </c>
      <c r="AC67">
        <f t="shared" si="0"/>
        <v>0.19201600000000002</v>
      </c>
      <c r="AD67">
        <f t="shared" si="1"/>
        <v>21.627984000000001</v>
      </c>
      <c r="AE67">
        <f>'IDT-1'!D67</f>
        <v>0</v>
      </c>
      <c r="AF67" s="26"/>
      <c r="AG67">
        <f t="shared" si="2"/>
        <v>21.627984000000001</v>
      </c>
      <c r="AI67" s="75">
        <f>PXIL!L67</f>
        <v>0</v>
      </c>
      <c r="AJ67" s="75">
        <f>PXIL!R67</f>
        <v>0</v>
      </c>
      <c r="AK67" s="75">
        <f>RTM_IEX!L67</f>
        <v>4.79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8.59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2.13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0.19606400000000002</v>
      </c>
      <c r="AD68">
        <f t="shared" ref="AD68:AD98" si="4">SUM(B68:AB68,AI68:AR68)-AC68</f>
        <v>22.083936000000001</v>
      </c>
      <c r="AE68">
        <f>'IDT-1'!D68</f>
        <v>0</v>
      </c>
      <c r="AF68" s="26"/>
      <c r="AG68">
        <f t="shared" ref="AG68:AG98" si="5">SUM(AD68:AF68)</f>
        <v>22.083936000000001</v>
      </c>
      <c r="AI68" s="75">
        <f>PXIL!L68</f>
        <v>0</v>
      </c>
      <c r="AJ68" s="75">
        <f>PXIL!R68</f>
        <v>0</v>
      </c>
      <c r="AK68" s="75">
        <f>RTM_IEX!L68</f>
        <v>5.74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8.59</v>
      </c>
      <c r="H69">
        <f>PPCL_Spot!R69</f>
        <v>0</v>
      </c>
      <c r="I69">
        <f>Bawana_NG!R69</f>
        <v>10.820000000000002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1.67</v>
      </c>
      <c r="AB69" s="117">
        <f>-STOA!R69</f>
        <v>0</v>
      </c>
      <c r="AC69">
        <f t="shared" si="3"/>
        <v>0.20231200000000005</v>
      </c>
      <c r="AD69">
        <f t="shared" si="4"/>
        <v>22.787688000000006</v>
      </c>
      <c r="AE69">
        <f>'IDT-1'!D69</f>
        <v>0</v>
      </c>
      <c r="AF69" s="26"/>
      <c r="AG69">
        <f t="shared" si="5"/>
        <v>22.787688000000006</v>
      </c>
      <c r="AI69" s="75">
        <f>PXIL!L69</f>
        <v>0</v>
      </c>
      <c r="AJ69" s="75">
        <f>PXIL!R69</f>
        <v>0</v>
      </c>
      <c r="AK69" s="75">
        <f>RTM_IEX!L69</f>
        <v>1.91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8.59</v>
      </c>
      <c r="H70">
        <f>PPCL_Spot!R70</f>
        <v>0</v>
      </c>
      <c r="I70">
        <f>Bawana_NG!R70</f>
        <v>12.82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1.23</v>
      </c>
      <c r="AB70" s="117">
        <f>-STOA!R70</f>
        <v>0</v>
      </c>
      <c r="AC70">
        <f t="shared" si="3"/>
        <v>0.20768000000000003</v>
      </c>
      <c r="AD70">
        <f t="shared" si="4"/>
        <v>23.392320000000002</v>
      </c>
      <c r="AE70">
        <f>'IDT-1'!D70</f>
        <v>0</v>
      </c>
      <c r="AF70" s="26"/>
      <c r="AG70">
        <f t="shared" si="5"/>
        <v>23.392320000000002</v>
      </c>
      <c r="AI70" s="75">
        <f>PXIL!L70</f>
        <v>0</v>
      </c>
      <c r="AJ70" s="75">
        <f>PXIL!R70</f>
        <v>0</v>
      </c>
      <c r="AK70" s="75">
        <f>RTM_IEX!L70</f>
        <v>0.96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8.59</v>
      </c>
      <c r="H71">
        <f>PPCL_Spot!R71</f>
        <v>0</v>
      </c>
      <c r="I71">
        <f>Bawana_NG!R71</f>
        <v>13.82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</v>
      </c>
      <c r="AB71" s="117">
        <f>-STOA!R71</f>
        <v>0</v>
      </c>
      <c r="AC71">
        <f t="shared" si="3"/>
        <v>0.221056</v>
      </c>
      <c r="AD71">
        <f t="shared" si="4"/>
        <v>24.898944</v>
      </c>
      <c r="AE71">
        <f>'IDT-1'!D71</f>
        <v>0</v>
      </c>
      <c r="AF71" s="26"/>
      <c r="AG71">
        <f t="shared" si="5"/>
        <v>24.898944</v>
      </c>
      <c r="AI71" s="75">
        <f>PXIL!L71</f>
        <v>0</v>
      </c>
      <c r="AJ71" s="75">
        <f>PXIL!R71</f>
        <v>0</v>
      </c>
      <c r="AK71" s="75">
        <f>RTM_IEX!L71</f>
        <v>1.91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8.59</v>
      </c>
      <c r="H72">
        <f>PPCL_Spot!R72</f>
        <v>0</v>
      </c>
      <c r="I72">
        <f>Bawana_NG!R72</f>
        <v>15.82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0.46</v>
      </c>
      <c r="AB72" s="117">
        <f>-STOA!R72</f>
        <v>0</v>
      </c>
      <c r="AC72">
        <f t="shared" si="3"/>
        <v>0.22730400000000003</v>
      </c>
      <c r="AD72">
        <f t="shared" si="4"/>
        <v>25.602696000000002</v>
      </c>
      <c r="AE72">
        <f>'IDT-1'!D72</f>
        <v>0</v>
      </c>
      <c r="AF72" s="26"/>
      <c r="AG72">
        <f t="shared" si="5"/>
        <v>25.602696000000002</v>
      </c>
      <c r="AI72" s="75">
        <f>PXIL!L72</f>
        <v>0</v>
      </c>
      <c r="AJ72" s="75">
        <f>PXIL!R72</f>
        <v>0</v>
      </c>
      <c r="AK72" s="75">
        <f>RTM_IEX!L72</f>
        <v>0.96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8.59</v>
      </c>
      <c r="H73">
        <f>PPCL_Spot!R73</f>
        <v>0</v>
      </c>
      <c r="I73">
        <f>Bawana_NG!R73</f>
        <v>16.82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0.25</v>
      </c>
      <c r="AB73" s="117">
        <f>-STOA!R73</f>
        <v>0</v>
      </c>
      <c r="AC73">
        <f t="shared" si="3"/>
        <v>0.242616</v>
      </c>
      <c r="AD73">
        <f t="shared" si="4"/>
        <v>27.327383999999999</v>
      </c>
      <c r="AE73">
        <f>'IDT-1'!D73</f>
        <v>0</v>
      </c>
      <c r="AF73" s="26"/>
      <c r="AG73">
        <f t="shared" si="5"/>
        <v>27.327383999999999</v>
      </c>
      <c r="AI73" s="75">
        <f>PXIL!L73</f>
        <v>0</v>
      </c>
      <c r="AJ73" s="75">
        <f>PXIL!R73</f>
        <v>0</v>
      </c>
      <c r="AK73" s="75">
        <f>RTM_IEX!L73</f>
        <v>1.91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8.59</v>
      </c>
      <c r="H74">
        <f>PPCL_Spot!R74</f>
        <v>0</v>
      </c>
      <c r="I74">
        <f>Bawana_NG!R74</f>
        <v>19.82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</v>
      </c>
      <c r="AB74" s="117">
        <f>-STOA!R74</f>
        <v>0</v>
      </c>
      <c r="AC74">
        <f t="shared" si="3"/>
        <v>0.25933600000000007</v>
      </c>
      <c r="AD74">
        <f t="shared" si="4"/>
        <v>29.210664000000001</v>
      </c>
      <c r="AE74">
        <f>'IDT-1'!D74</f>
        <v>0</v>
      </c>
      <c r="AF74" s="26"/>
      <c r="AG74">
        <f t="shared" si="5"/>
        <v>29.210664000000001</v>
      </c>
      <c r="AI74" s="75">
        <f>PXIL!L74</f>
        <v>0</v>
      </c>
      <c r="AJ74" s="75">
        <f>PXIL!R74</f>
        <v>0</v>
      </c>
      <c r="AK74" s="75">
        <f>RTM_IEX!L74</f>
        <v>0.96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8.59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0.25317600000000001</v>
      </c>
      <c r="AD75">
        <f t="shared" si="4"/>
        <v>28.516824</v>
      </c>
      <c r="AE75">
        <f>'IDT-1'!D75</f>
        <v>0</v>
      </c>
      <c r="AF75" s="26"/>
      <c r="AG75">
        <f t="shared" si="5"/>
        <v>28.516824</v>
      </c>
      <c r="AI75" s="75">
        <f>PXIL!L75</f>
        <v>0</v>
      </c>
      <c r="AJ75" s="75">
        <f>PXIL!R75</f>
        <v>0</v>
      </c>
      <c r="AK75" s="75">
        <f>RTM_IEX!L75</f>
        <v>14.36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8.59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0.26162400000000002</v>
      </c>
      <c r="AD76">
        <f t="shared" si="4"/>
        <v>29.468375999999999</v>
      </c>
      <c r="AE76">
        <f>'IDT-1'!D76</f>
        <v>0</v>
      </c>
      <c r="AF76" s="26"/>
      <c r="AG76">
        <f t="shared" si="5"/>
        <v>29.468375999999999</v>
      </c>
      <c r="AI76" s="75">
        <f>PXIL!L76</f>
        <v>0</v>
      </c>
      <c r="AJ76" s="75">
        <f>PXIL!R76</f>
        <v>0</v>
      </c>
      <c r="AK76" s="75">
        <f>RTM_IEX!L76</f>
        <v>15.32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8.59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0.27007200000000003</v>
      </c>
      <c r="AD77">
        <f t="shared" si="4"/>
        <v>30.419928000000002</v>
      </c>
      <c r="AE77">
        <f>'IDT-1'!D77</f>
        <v>0</v>
      </c>
      <c r="AF77" s="26"/>
      <c r="AG77">
        <f t="shared" si="5"/>
        <v>30.419928000000002</v>
      </c>
      <c r="AI77" s="75">
        <f>PXIL!L77</f>
        <v>0</v>
      </c>
      <c r="AJ77" s="75">
        <f>PXIL!R77</f>
        <v>0</v>
      </c>
      <c r="AK77" s="75">
        <f>RTM_IEX!L77</f>
        <v>16.28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8.59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0.25317600000000001</v>
      </c>
      <c r="AD78">
        <f t="shared" si="4"/>
        <v>28.516824</v>
      </c>
      <c r="AE78">
        <f>'IDT-1'!D78</f>
        <v>0</v>
      </c>
      <c r="AF78" s="26"/>
      <c r="AG78">
        <f t="shared" si="5"/>
        <v>28.516824</v>
      </c>
      <c r="AI78" s="75">
        <f>PXIL!L78</f>
        <v>0</v>
      </c>
      <c r="AJ78" s="75">
        <f>PXIL!R78</f>
        <v>0</v>
      </c>
      <c r="AK78" s="75">
        <f>RTM_IEX!L78</f>
        <v>14.36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8.59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0.27676000000000001</v>
      </c>
      <c r="AD79">
        <f t="shared" si="4"/>
        <v>31.17324</v>
      </c>
      <c r="AE79">
        <f>'IDT-1'!D79</f>
        <v>0</v>
      </c>
      <c r="AF79" s="26"/>
      <c r="AG79">
        <f t="shared" si="5"/>
        <v>31.17324</v>
      </c>
      <c r="AI79" s="75">
        <f>PXIL!L79</f>
        <v>0</v>
      </c>
      <c r="AJ79" s="75">
        <f>PXIL!R79</f>
        <v>0</v>
      </c>
      <c r="AK79" s="75">
        <f>RTM_IEX!L79</f>
        <v>17.04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8.59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0.27676000000000001</v>
      </c>
      <c r="AD80">
        <f t="shared" si="4"/>
        <v>31.17324</v>
      </c>
      <c r="AE80">
        <f>'IDT-1'!D80</f>
        <v>0</v>
      </c>
      <c r="AF80" s="26"/>
      <c r="AG80">
        <f t="shared" si="5"/>
        <v>31.17324</v>
      </c>
      <c r="AI80" s="75">
        <f>PXIL!L80</f>
        <v>0</v>
      </c>
      <c r="AJ80" s="75">
        <f>PXIL!R80</f>
        <v>0</v>
      </c>
      <c r="AK80" s="75">
        <f>RTM_IEX!L80</f>
        <v>17.04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8.59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0.281864</v>
      </c>
      <c r="AD81">
        <f t="shared" si="4"/>
        <v>31.748136000000002</v>
      </c>
      <c r="AE81">
        <f>'IDT-1'!D81</f>
        <v>0</v>
      </c>
      <c r="AF81" s="26"/>
      <c r="AG81">
        <f t="shared" si="5"/>
        <v>31.748136000000002</v>
      </c>
      <c r="AI81" s="75">
        <f>PXIL!L81</f>
        <v>0</v>
      </c>
      <c r="AJ81" s="75">
        <f>PXIL!R81</f>
        <v>0</v>
      </c>
      <c r="AK81" s="75">
        <f>RTM_IEX!L81</f>
        <v>17.62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8.59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0.281864</v>
      </c>
      <c r="AD82">
        <f t="shared" si="4"/>
        <v>31.748136000000002</v>
      </c>
      <c r="AE82">
        <f>'IDT-1'!D82</f>
        <v>0</v>
      </c>
      <c r="AF82" s="26"/>
      <c r="AG82">
        <f t="shared" si="5"/>
        <v>31.748136000000002</v>
      </c>
      <c r="AI82" s="75">
        <f>PXIL!L82</f>
        <v>0</v>
      </c>
      <c r="AJ82" s="75">
        <f>PXIL!R82</f>
        <v>0</v>
      </c>
      <c r="AK82" s="75">
        <f>RTM_IEX!L82</f>
        <v>17.62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8.59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0.281864</v>
      </c>
      <c r="AD83">
        <f t="shared" si="4"/>
        <v>31.748136000000002</v>
      </c>
      <c r="AE83">
        <f>'IDT-1'!D83</f>
        <v>0</v>
      </c>
      <c r="AF83" s="26"/>
      <c r="AG83">
        <f t="shared" si="5"/>
        <v>31.748136000000002</v>
      </c>
      <c r="AI83" s="75">
        <f>PXIL!L83</f>
        <v>0</v>
      </c>
      <c r="AJ83" s="75">
        <f>PXIL!R83</f>
        <v>0</v>
      </c>
      <c r="AK83" s="75">
        <f>RTM_IEX!L83</f>
        <v>17.62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8.59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0.28010400000000002</v>
      </c>
      <c r="AD84">
        <f t="shared" si="4"/>
        <v>31.549896</v>
      </c>
      <c r="AE84">
        <f>'IDT-1'!D84</f>
        <v>0</v>
      </c>
      <c r="AF84" s="26"/>
      <c r="AG84">
        <f t="shared" si="5"/>
        <v>31.549896</v>
      </c>
      <c r="AI84" s="75">
        <f>PXIL!L84</f>
        <v>0</v>
      </c>
      <c r="AJ84" s="75">
        <f>PXIL!R84</f>
        <v>0</v>
      </c>
      <c r="AK84" s="75">
        <f>RTM_IEX!L84</f>
        <v>17.420000000000002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8.59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0.28688000000000002</v>
      </c>
      <c r="AD85">
        <f t="shared" si="4"/>
        <v>32.313119999999998</v>
      </c>
      <c r="AE85">
        <f>'IDT-1'!D85</f>
        <v>0</v>
      </c>
      <c r="AF85" s="26"/>
      <c r="AG85">
        <f t="shared" si="5"/>
        <v>32.313119999999998</v>
      </c>
      <c r="AI85" s="75">
        <f>PXIL!L85</f>
        <v>0</v>
      </c>
      <c r="AJ85" s="75">
        <f>PXIL!R85</f>
        <v>0</v>
      </c>
      <c r="AK85" s="75">
        <f>RTM_IEX!L85</f>
        <v>18.190000000000001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8.59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0.28520800000000002</v>
      </c>
      <c r="AD86">
        <f t="shared" si="4"/>
        <v>32.124791999999999</v>
      </c>
      <c r="AE86">
        <f>'IDT-1'!D86</f>
        <v>0</v>
      </c>
      <c r="AF86" s="26"/>
      <c r="AG86">
        <f t="shared" si="5"/>
        <v>32.124791999999999</v>
      </c>
      <c r="AI86" s="75">
        <f>PXIL!L86</f>
        <v>0</v>
      </c>
      <c r="AJ86" s="75">
        <f>PXIL!R86</f>
        <v>0</v>
      </c>
      <c r="AK86" s="75">
        <f>RTM_IEX!L86</f>
        <v>18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8.59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0.27676000000000001</v>
      </c>
      <c r="AD87">
        <f t="shared" si="4"/>
        <v>31.17324</v>
      </c>
      <c r="AE87">
        <f>'IDT-1'!D87</f>
        <v>0</v>
      </c>
      <c r="AF87" s="26"/>
      <c r="AG87">
        <f t="shared" si="5"/>
        <v>31.17324</v>
      </c>
      <c r="AI87" s="75">
        <f>PXIL!L87</f>
        <v>0</v>
      </c>
      <c r="AJ87" s="75">
        <f>PXIL!R87</f>
        <v>0</v>
      </c>
      <c r="AK87" s="75">
        <f>RTM_IEX!L87</f>
        <v>17.04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8.59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0.27341599999999999</v>
      </c>
      <c r="AD88">
        <f t="shared" si="4"/>
        <v>30.796583999999999</v>
      </c>
      <c r="AE88">
        <f>'IDT-1'!D88</f>
        <v>0</v>
      </c>
      <c r="AF88" s="26"/>
      <c r="AG88">
        <f t="shared" si="5"/>
        <v>30.796583999999999</v>
      </c>
      <c r="AI88" s="75">
        <f>PXIL!L88</f>
        <v>0</v>
      </c>
      <c r="AJ88" s="75">
        <f>PXIL!R88</f>
        <v>0</v>
      </c>
      <c r="AK88" s="75">
        <f>RTM_IEX!L88</f>
        <v>16.66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8.59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0.26751999999999998</v>
      </c>
      <c r="AD89">
        <f t="shared" si="4"/>
        <v>30.132479999999997</v>
      </c>
      <c r="AE89">
        <f>'IDT-1'!D89</f>
        <v>0</v>
      </c>
      <c r="AF89" s="26"/>
      <c r="AG89">
        <f t="shared" si="5"/>
        <v>30.132479999999997</v>
      </c>
      <c r="AI89" s="75">
        <f>PXIL!L89</f>
        <v>0</v>
      </c>
      <c r="AJ89" s="75">
        <f>PXIL!R89</f>
        <v>0</v>
      </c>
      <c r="AK89" s="75">
        <f>RTM_IEX!L89</f>
        <v>15.99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8.59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0.25652000000000003</v>
      </c>
      <c r="AD90">
        <f t="shared" si="4"/>
        <v>28.89348</v>
      </c>
      <c r="AE90">
        <f>'IDT-1'!D90</f>
        <v>0</v>
      </c>
      <c r="AF90" s="26"/>
      <c r="AG90">
        <f t="shared" si="5"/>
        <v>28.89348</v>
      </c>
      <c r="AI90" s="75">
        <f>PXIL!L90</f>
        <v>0</v>
      </c>
      <c r="AJ90" s="75">
        <f>PXIL!R90</f>
        <v>0</v>
      </c>
      <c r="AK90" s="75">
        <f>RTM_IEX!L90</f>
        <v>14.74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8.59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0.249832</v>
      </c>
      <c r="AD91">
        <f t="shared" si="4"/>
        <v>28.140167999999999</v>
      </c>
      <c r="AE91">
        <f>'IDT-1'!D91</f>
        <v>0</v>
      </c>
      <c r="AF91" s="26"/>
      <c r="AG91">
        <f t="shared" si="5"/>
        <v>28.140167999999999</v>
      </c>
      <c r="AI91" s="75">
        <f>PXIL!L91</f>
        <v>0</v>
      </c>
      <c r="AJ91" s="75">
        <f>PXIL!R91</f>
        <v>0</v>
      </c>
      <c r="AK91" s="75">
        <f>RTM_IEX!L91</f>
        <v>13.98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8.59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0.23716000000000001</v>
      </c>
      <c r="AD92">
        <f t="shared" si="4"/>
        <v>26.71284</v>
      </c>
      <c r="AE92">
        <f>'IDT-1'!D92</f>
        <v>0</v>
      </c>
      <c r="AF92" s="26"/>
      <c r="AG92">
        <f t="shared" si="5"/>
        <v>26.71284</v>
      </c>
      <c r="AI92" s="75">
        <f>PXIL!L92</f>
        <v>0</v>
      </c>
      <c r="AJ92" s="75">
        <f>PXIL!R92</f>
        <v>0</v>
      </c>
      <c r="AK92" s="75">
        <f>RTM_IEX!L92</f>
        <v>12.54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8.59</v>
      </c>
      <c r="H93">
        <f>PPCL_Spot!R93</f>
        <v>0</v>
      </c>
      <c r="I93">
        <f>Bawana_NG!R93</f>
        <v>5.8202692325484584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0.22457836924642643</v>
      </c>
      <c r="AD93">
        <f t="shared" si="4"/>
        <v>25.295690863302031</v>
      </c>
      <c r="AE93">
        <f>'IDT-1'!D93</f>
        <v>0</v>
      </c>
      <c r="AF93" s="26"/>
      <c r="AG93">
        <f t="shared" si="5"/>
        <v>25.295690863302031</v>
      </c>
      <c r="AI93" s="75">
        <f>PXIL!L93</f>
        <v>0</v>
      </c>
      <c r="AJ93" s="75">
        <f>PXIL!R93</f>
        <v>0</v>
      </c>
      <c r="AK93" s="75">
        <f>RTM_IEX!L93</f>
        <v>11.11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8.59</v>
      </c>
      <c r="H94">
        <f>PPCL_Spot!R94</f>
        <v>0</v>
      </c>
      <c r="I94">
        <f>Bawana_NG!R94</f>
        <v>5.8202692325484584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0.21445836924642647</v>
      </c>
      <c r="AD94">
        <f t="shared" si="4"/>
        <v>24.155810863302033</v>
      </c>
      <c r="AE94">
        <f>'IDT-1'!D94</f>
        <v>0</v>
      </c>
      <c r="AF94" s="26"/>
      <c r="AG94">
        <f t="shared" si="5"/>
        <v>24.155810863302033</v>
      </c>
      <c r="AI94" s="75">
        <f>PXIL!L94</f>
        <v>0</v>
      </c>
      <c r="AJ94" s="75">
        <f>PXIL!R94</f>
        <v>0</v>
      </c>
      <c r="AK94" s="75">
        <f>RTM_IEX!L94</f>
        <v>9.9600000000000009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8.59</v>
      </c>
      <c r="H95">
        <f>PPCL_Spot!R95</f>
        <v>0</v>
      </c>
      <c r="I95">
        <f>Bawana_NG!R95</f>
        <v>5.8202692325484584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0.20011436924642645</v>
      </c>
      <c r="AD95">
        <f t="shared" si="4"/>
        <v>22.540154863302028</v>
      </c>
      <c r="AE95">
        <f>'IDT-1'!D95</f>
        <v>0</v>
      </c>
      <c r="AF95" s="26"/>
      <c r="AG95">
        <f t="shared" si="5"/>
        <v>22.540154863302028</v>
      </c>
      <c r="AI95" s="75">
        <f>PXIL!L95</f>
        <v>0</v>
      </c>
      <c r="AJ95" s="75">
        <f>PXIL!R95</f>
        <v>0</v>
      </c>
      <c r="AK95" s="75">
        <f>RTM_IEX!L95</f>
        <v>8.33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8.59</v>
      </c>
      <c r="H96">
        <f>PPCL_Spot!R96</f>
        <v>0</v>
      </c>
      <c r="I96">
        <f>Bawana_NG!R96</f>
        <v>5.8202692325484584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0.19421836924642644</v>
      </c>
      <c r="AD96">
        <f t="shared" si="4"/>
        <v>21.876050863302034</v>
      </c>
      <c r="AE96">
        <f>'IDT-1'!D96</f>
        <v>0</v>
      </c>
      <c r="AF96" s="26"/>
      <c r="AG96">
        <f t="shared" si="5"/>
        <v>21.876050863302034</v>
      </c>
      <c r="AI96" s="75">
        <f>PXIL!L96</f>
        <v>0</v>
      </c>
      <c r="AJ96" s="75">
        <f>PXIL!R96</f>
        <v>0</v>
      </c>
      <c r="AK96" s="75">
        <f>RTM_IEX!L96</f>
        <v>7.66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8.59</v>
      </c>
      <c r="H97">
        <f>PPCL_Spot!R97</f>
        <v>0</v>
      </c>
      <c r="I97">
        <f>Bawana_NG!R97</f>
        <v>5.8202692325484584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0.19677036924642644</v>
      </c>
      <c r="AD97">
        <f t="shared" si="4"/>
        <v>22.163498863302031</v>
      </c>
      <c r="AE97">
        <f>'IDT-1'!D97</f>
        <v>0</v>
      </c>
      <c r="AF97" s="26"/>
      <c r="AG97">
        <f t="shared" si="5"/>
        <v>22.163498863302031</v>
      </c>
      <c r="AI97" s="75">
        <f>PXIL!L97</f>
        <v>0</v>
      </c>
      <c r="AJ97" s="75">
        <f>PXIL!R97</f>
        <v>0</v>
      </c>
      <c r="AK97" s="75">
        <f>RTM_IEX!L97</f>
        <v>7.95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8.59</v>
      </c>
      <c r="H98">
        <f>PPCL_Spot!R98</f>
        <v>0</v>
      </c>
      <c r="I98">
        <f>Bawana_NG!R98</f>
        <v>5.8202692325484584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0.18577036924642645</v>
      </c>
      <c r="AD98">
        <f t="shared" si="4"/>
        <v>20.924498863302031</v>
      </c>
      <c r="AE98">
        <f>'IDT-1'!D98</f>
        <v>0</v>
      </c>
      <c r="AF98" s="26"/>
      <c r="AG98">
        <f t="shared" si="5"/>
        <v>20.924498863302031</v>
      </c>
      <c r="AI98" s="75">
        <f>PXIL!L98</f>
        <v>0</v>
      </c>
      <c r="AJ98" s="75">
        <f>PXIL!R98</f>
        <v>0</v>
      </c>
      <c r="AK98" s="75">
        <f>RTM_IEX!L98</f>
        <v>6.7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0.20661000000000013</v>
      </c>
      <c r="H99">
        <f t="shared" si="6"/>
        <v>0</v>
      </c>
      <c r="I99">
        <f t="shared" si="6"/>
        <v>0.24330668270342831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4.1747499999999993E-2</v>
      </c>
      <c r="AB99" s="117">
        <f t="shared" si="6"/>
        <v>0</v>
      </c>
      <c r="AC99">
        <f t="shared" si="6"/>
        <v>5.5326453178789464E-3</v>
      </c>
      <c r="AD99">
        <f t="shared" si="6"/>
        <v>0.61514153738554911</v>
      </c>
      <c r="AE99">
        <f t="shared" ref="AE99:AR99" si="7">SUM(AE3:AE98)/4000</f>
        <v>0</v>
      </c>
      <c r="AG99">
        <f t="shared" si="7"/>
        <v>0.61514153738554911</v>
      </c>
      <c r="AI99">
        <f t="shared" si="7"/>
        <v>0</v>
      </c>
      <c r="AJ99">
        <f t="shared" si="7"/>
        <v>0</v>
      </c>
      <c r="AK99">
        <f t="shared" si="7"/>
        <v>0.13301000000000007</v>
      </c>
      <c r="AL99">
        <f t="shared" si="7"/>
        <v>-4.0000000000000001E-3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207</v>
      </c>
      <c r="C1" s="31" t="s">
        <v>504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505</v>
      </c>
      <c r="Q1" s="210">
        <v>44945.741377314815</v>
      </c>
    </row>
    <row r="2" spans="1:17">
      <c r="A2" s="31">
        <v>44941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44941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195</v>
      </c>
      <c r="K1" s="221" t="s">
        <v>196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9.6245510000000003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2.68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0.1175200488</v>
      </c>
      <c r="AD3">
        <f>SUM(B3:AB3,AI3:AR3)-AC3</f>
        <v>13.237030951200001</v>
      </c>
      <c r="AE3">
        <v>0</v>
      </c>
      <c r="AF3" s="26"/>
      <c r="AG3">
        <f>SUM(AD3:AF3)</f>
        <v>13.237030951200001</v>
      </c>
      <c r="AI3" s="75">
        <f>PXIL!M3</f>
        <v>0</v>
      </c>
      <c r="AJ3" s="75">
        <f>PXIL!S3</f>
        <v>0</v>
      </c>
      <c r="AK3" s="75">
        <f>RTM_IEX!M3</f>
        <v>1.05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9.6245510000000003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2.11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0.11338404880000001</v>
      </c>
      <c r="AD4">
        <f t="shared" ref="AD4:AD67" si="1">SUM(B4:AB4,AI4:AR4)-AC4</f>
        <v>12.7711669512</v>
      </c>
      <c r="AE4">
        <v>0</v>
      </c>
      <c r="AF4" s="26"/>
      <c r="AG4">
        <f t="shared" ref="AG4:AG67" si="2">SUM(AD4:AF4)</f>
        <v>12.7711669512</v>
      </c>
      <c r="AI4" s="75">
        <f>PXIL!M4</f>
        <v>0</v>
      </c>
      <c r="AJ4" s="75">
        <f>PXIL!S4</f>
        <v>0</v>
      </c>
      <c r="AK4" s="75">
        <f>RTM_IEX!M4</f>
        <v>1.1499999999999999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7.1789680000000002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1.24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8.3326918400000005E-2</v>
      </c>
      <c r="AD5">
        <f t="shared" si="1"/>
        <v>9.3856410816000011</v>
      </c>
      <c r="AE5">
        <v>0</v>
      </c>
      <c r="AF5" s="26"/>
      <c r="AG5">
        <f t="shared" si="2"/>
        <v>9.3856410816000011</v>
      </c>
      <c r="AI5" s="75">
        <f>PXIL!M5</f>
        <v>0</v>
      </c>
      <c r="AJ5" s="75">
        <f>PXIL!S5</f>
        <v>0</v>
      </c>
      <c r="AK5" s="75">
        <f>RTM_IEX!M5</f>
        <v>1.05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7.1789680000000002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1.44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8.5086918400000003E-2</v>
      </c>
      <c r="AD6">
        <f t="shared" si="1"/>
        <v>9.5838810816000013</v>
      </c>
      <c r="AE6">
        <v>0</v>
      </c>
      <c r="AF6" s="26"/>
      <c r="AG6">
        <f t="shared" si="2"/>
        <v>9.5838810816000013</v>
      </c>
      <c r="AI6" s="75">
        <f>PXIL!M6</f>
        <v>0</v>
      </c>
      <c r="AJ6" s="75">
        <f>PXIL!S6</f>
        <v>0</v>
      </c>
      <c r="AK6" s="75">
        <f>RTM_IEX!M6</f>
        <v>1.05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8.0612549999999992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0.28999999999999998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8.273104399999999E-2</v>
      </c>
      <c r="AD7">
        <f t="shared" si="1"/>
        <v>9.3185239559999982</v>
      </c>
      <c r="AE7">
        <v>0</v>
      </c>
      <c r="AF7" s="26"/>
      <c r="AG7">
        <f t="shared" si="2"/>
        <v>9.3185239559999982</v>
      </c>
      <c r="AI7" s="75">
        <f>PXIL!M7</f>
        <v>0</v>
      </c>
      <c r="AJ7" s="75">
        <f>PXIL!S7</f>
        <v>0</v>
      </c>
      <c r="AK7" s="75">
        <f>RTM_IEX!M7</f>
        <v>1.05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9.3354499999999998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1.72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0.10652796</v>
      </c>
      <c r="AD8">
        <f t="shared" si="1"/>
        <v>11.998922040000002</v>
      </c>
      <c r="AE8">
        <v>0</v>
      </c>
      <c r="AF8" s="26"/>
      <c r="AG8">
        <f t="shared" si="2"/>
        <v>11.998922040000002</v>
      </c>
      <c r="AI8" s="75">
        <f>PXIL!M8</f>
        <v>0</v>
      </c>
      <c r="AJ8" s="75">
        <f>PXIL!S8</f>
        <v>0</v>
      </c>
      <c r="AK8" s="75">
        <f>RTM_IEX!M8</f>
        <v>1.05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9.6245510000000003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0.28999999999999998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9.6488048800000004E-2</v>
      </c>
      <c r="AD9">
        <f t="shared" si="1"/>
        <v>10.868062951200001</v>
      </c>
      <c r="AE9">
        <v>0</v>
      </c>
      <c r="AF9" s="26"/>
      <c r="AG9">
        <f t="shared" si="2"/>
        <v>10.868062951200001</v>
      </c>
      <c r="AI9" s="75">
        <f>PXIL!M9</f>
        <v>0</v>
      </c>
      <c r="AJ9" s="75">
        <f>PXIL!S9</f>
        <v>0</v>
      </c>
      <c r="AK9" s="75">
        <f>RTM_IEX!M9</f>
        <v>1.05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9.6245510000000003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1.44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0.10660804880000001</v>
      </c>
      <c r="AD10">
        <f t="shared" si="1"/>
        <v>12.0079429512</v>
      </c>
      <c r="AE10">
        <v>0</v>
      </c>
      <c r="AF10" s="26"/>
      <c r="AG10">
        <f t="shared" si="2"/>
        <v>12.0079429512</v>
      </c>
      <c r="AI10" s="75">
        <f>PXIL!M10</f>
        <v>0</v>
      </c>
      <c r="AJ10" s="75">
        <f>PXIL!S10</f>
        <v>0</v>
      </c>
      <c r="AK10" s="75">
        <f>RTM_IEX!M10</f>
        <v>1.05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9.6245510000000003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1.63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0.1082800488</v>
      </c>
      <c r="AD11">
        <f t="shared" si="1"/>
        <v>12.196270951200001</v>
      </c>
      <c r="AE11">
        <v>0</v>
      </c>
      <c r="AF11" s="26"/>
      <c r="AG11">
        <f t="shared" si="2"/>
        <v>12.196270951200001</v>
      </c>
      <c r="AI11" s="75">
        <f>PXIL!M11</f>
        <v>0</v>
      </c>
      <c r="AJ11" s="75">
        <f>PXIL!S11</f>
        <v>0</v>
      </c>
      <c r="AK11" s="75">
        <f>RTM_IEX!M11</f>
        <v>1.05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9.6245510000000003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0.1015040488</v>
      </c>
      <c r="AD12">
        <f t="shared" si="1"/>
        <v>11.4330469512</v>
      </c>
      <c r="AE12">
        <v>0</v>
      </c>
      <c r="AF12" s="26"/>
      <c r="AG12">
        <f t="shared" si="2"/>
        <v>11.4330469512</v>
      </c>
      <c r="AI12" s="75">
        <f>PXIL!M12</f>
        <v>0</v>
      </c>
      <c r="AJ12" s="75">
        <f>PXIL!S12</f>
        <v>0</v>
      </c>
      <c r="AK12" s="75">
        <f>RTM_IEX!M12</f>
        <v>1.05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9.6245510000000003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1.72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0.10907204880000002</v>
      </c>
      <c r="AD13">
        <f t="shared" si="1"/>
        <v>12.285478951200002</v>
      </c>
      <c r="AE13">
        <v>0</v>
      </c>
      <c r="AF13" s="26"/>
      <c r="AG13">
        <f t="shared" si="2"/>
        <v>12.285478951200002</v>
      </c>
      <c r="AI13" s="75">
        <f>PXIL!M13</f>
        <v>0</v>
      </c>
      <c r="AJ13" s="75">
        <f>PXIL!S13</f>
        <v>0</v>
      </c>
      <c r="AK13" s="75">
        <f>RTM_IEX!M13</f>
        <v>1.05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9.6245510000000003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1.1499999999999999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0.10405604880000001</v>
      </c>
      <c r="AD14">
        <f t="shared" si="1"/>
        <v>11.720494951200001</v>
      </c>
      <c r="AE14">
        <v>0</v>
      </c>
      <c r="AF14" s="26"/>
      <c r="AG14">
        <f t="shared" si="2"/>
        <v>11.720494951200001</v>
      </c>
      <c r="AI14" s="75">
        <f>PXIL!M14</f>
        <v>0</v>
      </c>
      <c r="AJ14" s="75">
        <f>PXIL!S14</f>
        <v>0</v>
      </c>
      <c r="AK14" s="75">
        <f>RTM_IEX!M14</f>
        <v>1.05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9.6245510000000003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4.3099999999999996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0.13186404879999999</v>
      </c>
      <c r="AD15">
        <f t="shared" si="1"/>
        <v>14.852686951199999</v>
      </c>
      <c r="AE15">
        <v>0</v>
      </c>
      <c r="AF15" s="26"/>
      <c r="AG15">
        <f t="shared" si="2"/>
        <v>14.852686951199999</v>
      </c>
      <c r="AI15" s="75">
        <f>PXIL!M15</f>
        <v>0</v>
      </c>
      <c r="AJ15" s="75">
        <f>PXIL!S15</f>
        <v>0</v>
      </c>
      <c r="AK15" s="75">
        <f>RTM_IEX!M15</f>
        <v>1.05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9.6245510000000003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4.0199999999999996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0.13019204880000002</v>
      </c>
      <c r="AD16">
        <f t="shared" si="1"/>
        <v>14.664358951200001</v>
      </c>
      <c r="AE16">
        <v>0</v>
      </c>
      <c r="AF16" s="26"/>
      <c r="AG16">
        <f t="shared" si="2"/>
        <v>14.664358951200001</v>
      </c>
      <c r="AI16" s="75">
        <f>PXIL!M16</f>
        <v>0</v>
      </c>
      <c r="AJ16" s="75">
        <f>PXIL!S16</f>
        <v>0</v>
      </c>
      <c r="AK16" s="75">
        <f>RTM_IEX!M16</f>
        <v>1.1499999999999999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9.6245510000000003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3.83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0.12852004880000001</v>
      </c>
      <c r="AD17">
        <f t="shared" si="1"/>
        <v>14.4760309512</v>
      </c>
      <c r="AE17">
        <v>0</v>
      </c>
      <c r="AF17" s="26"/>
      <c r="AG17">
        <f t="shared" si="2"/>
        <v>14.4760309512</v>
      </c>
      <c r="AI17" s="75">
        <f>PXIL!M17</f>
        <v>0</v>
      </c>
      <c r="AJ17" s="75">
        <f>PXIL!S17</f>
        <v>0</v>
      </c>
      <c r="AK17" s="75">
        <f>RTM_IEX!M17</f>
        <v>1.1499999999999999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9.6245510000000003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5.74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0.1453280488</v>
      </c>
      <c r="AD18">
        <f t="shared" si="1"/>
        <v>16.369222951200001</v>
      </c>
      <c r="AE18">
        <v>0</v>
      </c>
      <c r="AF18" s="26"/>
      <c r="AG18">
        <f t="shared" si="2"/>
        <v>16.369222951200001</v>
      </c>
      <c r="AI18" s="75">
        <f>PXIL!M18</f>
        <v>0</v>
      </c>
      <c r="AJ18" s="75">
        <f>PXIL!S18</f>
        <v>0</v>
      </c>
      <c r="AK18" s="75">
        <f>RTM_IEX!M18</f>
        <v>1.1499999999999999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9.6245510000000003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5.36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0.14198404879999998</v>
      </c>
      <c r="AD19">
        <f t="shared" si="1"/>
        <v>15.992566951199999</v>
      </c>
      <c r="AE19">
        <v>0</v>
      </c>
      <c r="AF19" s="26"/>
      <c r="AG19">
        <f t="shared" si="2"/>
        <v>15.992566951199999</v>
      </c>
      <c r="AI19" s="75">
        <f>PXIL!M19</f>
        <v>0</v>
      </c>
      <c r="AJ19" s="75">
        <f>PXIL!S19</f>
        <v>0</v>
      </c>
      <c r="AK19" s="75">
        <f>RTM_IEX!M19</f>
        <v>1.1499999999999999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9.6245510000000003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4.88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0.13776004879999998</v>
      </c>
      <c r="AD20">
        <f t="shared" si="1"/>
        <v>15.516790951199999</v>
      </c>
      <c r="AE20">
        <v>0</v>
      </c>
      <c r="AF20" s="26"/>
      <c r="AG20">
        <f t="shared" si="2"/>
        <v>15.516790951199999</v>
      </c>
      <c r="AI20" s="75">
        <f>PXIL!M20</f>
        <v>0</v>
      </c>
      <c r="AJ20" s="75">
        <f>PXIL!S20</f>
        <v>0</v>
      </c>
      <c r="AK20" s="75">
        <f>RTM_IEX!M20</f>
        <v>1.1499999999999999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9.6245510000000003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4.9800000000000004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0.13776004880000001</v>
      </c>
      <c r="AD21">
        <f t="shared" si="1"/>
        <v>15.516790951200001</v>
      </c>
      <c r="AE21">
        <v>0</v>
      </c>
      <c r="AF21" s="26"/>
      <c r="AG21">
        <f t="shared" si="2"/>
        <v>15.516790951200001</v>
      </c>
      <c r="AI21" s="75">
        <f>PXIL!M21</f>
        <v>0</v>
      </c>
      <c r="AJ21" s="75">
        <f>PXIL!S21</f>
        <v>0</v>
      </c>
      <c r="AK21" s="75">
        <f>RTM_IEX!M21</f>
        <v>1.05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9.6245510000000003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6.32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0.1504320488</v>
      </c>
      <c r="AD22">
        <f t="shared" si="1"/>
        <v>16.9441189512</v>
      </c>
      <c r="AE22">
        <v>0</v>
      </c>
      <c r="AF22" s="26"/>
      <c r="AG22">
        <f t="shared" si="2"/>
        <v>16.9441189512</v>
      </c>
      <c r="AI22" s="75">
        <f>PXIL!M22</f>
        <v>0</v>
      </c>
      <c r="AJ22" s="75">
        <f>PXIL!S22</f>
        <v>0</v>
      </c>
      <c r="AK22" s="75">
        <f>RTM_IEX!M22</f>
        <v>1.1499999999999999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9.6245510000000003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7.37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0.15967204880000002</v>
      </c>
      <c r="AD23">
        <f t="shared" si="1"/>
        <v>17.984878951199999</v>
      </c>
      <c r="AE23">
        <v>0</v>
      </c>
      <c r="AF23" s="26"/>
      <c r="AG23">
        <f t="shared" si="2"/>
        <v>17.984878951199999</v>
      </c>
      <c r="AI23" s="75">
        <f>PXIL!M23</f>
        <v>0</v>
      </c>
      <c r="AJ23" s="75">
        <f>PXIL!S23</f>
        <v>0</v>
      </c>
      <c r="AK23" s="75">
        <f>RTM_IEX!M23</f>
        <v>1.1499999999999999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9.6245510000000003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7.47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0.16055204879999999</v>
      </c>
      <c r="AD24">
        <f t="shared" si="1"/>
        <v>18.083998951199998</v>
      </c>
      <c r="AE24">
        <v>0</v>
      </c>
      <c r="AF24" s="26"/>
      <c r="AG24">
        <f t="shared" si="2"/>
        <v>18.083998951199998</v>
      </c>
      <c r="AI24" s="75">
        <f>PXIL!M24</f>
        <v>0</v>
      </c>
      <c r="AJ24" s="75">
        <f>PXIL!S24</f>
        <v>0</v>
      </c>
      <c r="AK24" s="75">
        <f>RTM_IEX!M24</f>
        <v>1.1499999999999999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9.6245510000000003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7.75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0.16301604880000001</v>
      </c>
      <c r="AD25">
        <f t="shared" si="1"/>
        <v>18.361534951199999</v>
      </c>
      <c r="AE25">
        <v>0</v>
      </c>
      <c r="AF25" s="26"/>
      <c r="AG25">
        <f t="shared" si="2"/>
        <v>18.361534951199999</v>
      </c>
      <c r="AI25" s="75">
        <f>PXIL!M25</f>
        <v>0</v>
      </c>
      <c r="AJ25" s="75">
        <f>PXIL!S25</f>
        <v>0</v>
      </c>
      <c r="AK25" s="75">
        <f>RTM_IEX!M25</f>
        <v>1.1499999999999999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9.6245510000000003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6.61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0.15298404879999999</v>
      </c>
      <c r="AD26">
        <f t="shared" si="1"/>
        <v>17.231566951199998</v>
      </c>
      <c r="AE26">
        <v>0</v>
      </c>
      <c r="AF26" s="26"/>
      <c r="AG26">
        <f t="shared" si="2"/>
        <v>17.231566951199998</v>
      </c>
      <c r="AI26" s="75">
        <f>PXIL!M26</f>
        <v>0</v>
      </c>
      <c r="AJ26" s="75">
        <f>PXIL!S26</f>
        <v>0</v>
      </c>
      <c r="AK26" s="75">
        <f>RTM_IEX!M26</f>
        <v>1.1499999999999999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9.6245510000000003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7.56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0.1613440488</v>
      </c>
      <c r="AD27">
        <f t="shared" si="1"/>
        <v>18.173206951199997</v>
      </c>
      <c r="AE27">
        <v>0</v>
      </c>
      <c r="AF27" s="26"/>
      <c r="AG27">
        <f t="shared" si="2"/>
        <v>18.173206951199997</v>
      </c>
      <c r="AI27" s="75">
        <f>PXIL!M27</f>
        <v>0</v>
      </c>
      <c r="AJ27" s="75">
        <f>PXIL!S27</f>
        <v>0</v>
      </c>
      <c r="AK27" s="75">
        <f>RTM_IEX!M27</f>
        <v>1.1499999999999999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9.6245510000000003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11.01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0.19170404880000003</v>
      </c>
      <c r="AD28">
        <f t="shared" si="1"/>
        <v>21.592846951200002</v>
      </c>
      <c r="AE28">
        <v>0</v>
      </c>
      <c r="AF28" s="26"/>
      <c r="AG28">
        <f t="shared" si="2"/>
        <v>21.592846951200002</v>
      </c>
      <c r="AI28" s="75">
        <f>PXIL!M28</f>
        <v>0</v>
      </c>
      <c r="AJ28" s="75">
        <f>PXIL!S28</f>
        <v>0</v>
      </c>
      <c r="AK28" s="75">
        <f>RTM_IEX!M28</f>
        <v>1.1499999999999999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9.6245510000000003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11.68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0.19760004880000001</v>
      </c>
      <c r="AD29">
        <f t="shared" si="1"/>
        <v>22.2569509512</v>
      </c>
      <c r="AE29">
        <v>0</v>
      </c>
      <c r="AF29" s="26"/>
      <c r="AG29">
        <f t="shared" si="2"/>
        <v>22.2569509512</v>
      </c>
      <c r="AI29" s="75">
        <f>PXIL!M29</f>
        <v>0</v>
      </c>
      <c r="AJ29" s="75">
        <f>PXIL!S29</f>
        <v>0</v>
      </c>
      <c r="AK29" s="75">
        <f>RTM_IEX!M29</f>
        <v>1.1499999999999999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9.6245510000000003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11.11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0.19337604880000001</v>
      </c>
      <c r="AD30">
        <f t="shared" si="1"/>
        <v>21.781174951199997</v>
      </c>
      <c r="AE30">
        <v>0</v>
      </c>
      <c r="AF30" s="26"/>
      <c r="AG30">
        <f t="shared" si="2"/>
        <v>21.781174951199997</v>
      </c>
      <c r="AI30" s="75">
        <f>PXIL!M30</f>
        <v>0</v>
      </c>
      <c r="AJ30" s="75">
        <f>PXIL!S30</f>
        <v>0</v>
      </c>
      <c r="AK30" s="75">
        <f>RTM_IEX!M30</f>
        <v>1.24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9.6245510000000003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10.24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0.18572004880000001</v>
      </c>
      <c r="AD31">
        <f t="shared" si="1"/>
        <v>20.918830951199997</v>
      </c>
      <c r="AE31">
        <v>0</v>
      </c>
      <c r="AF31" s="26"/>
      <c r="AG31">
        <f t="shared" si="2"/>
        <v>20.918830951199997</v>
      </c>
      <c r="AI31" s="75">
        <f>PXIL!M31</f>
        <v>0</v>
      </c>
      <c r="AJ31" s="75">
        <f>PXIL!S31</f>
        <v>0</v>
      </c>
      <c r="AK31" s="75">
        <f>RTM_IEX!M31</f>
        <v>1.24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9.6245510000000003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12.54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0.2051680488</v>
      </c>
      <c r="AD32">
        <f t="shared" si="1"/>
        <v>23.109382951199997</v>
      </c>
      <c r="AE32">
        <v>0</v>
      </c>
      <c r="AF32" s="26"/>
      <c r="AG32">
        <f t="shared" si="2"/>
        <v>23.109382951199997</v>
      </c>
      <c r="AI32" s="75">
        <f>PXIL!M32</f>
        <v>0</v>
      </c>
      <c r="AJ32" s="75">
        <f>PXIL!S32</f>
        <v>0</v>
      </c>
      <c r="AK32" s="75">
        <f>RTM_IEX!M32</f>
        <v>1.1499999999999999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9.6245510000000003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9.0500000000000007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0.17947204880000003</v>
      </c>
      <c r="AD33">
        <f t="shared" si="1"/>
        <v>20.215078951199999</v>
      </c>
      <c r="AE33">
        <v>0</v>
      </c>
      <c r="AF33" s="26"/>
      <c r="AG33">
        <f t="shared" si="2"/>
        <v>20.215078951199999</v>
      </c>
      <c r="AI33" s="75">
        <f>PXIL!M33</f>
        <v>0</v>
      </c>
      <c r="AJ33" s="75">
        <f>PXIL!S33</f>
        <v>0</v>
      </c>
      <c r="AK33" s="75">
        <f>RTM_IEX!M33</f>
        <v>1.72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9.6245510000000003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6.43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0.1716400488</v>
      </c>
      <c r="AD34">
        <f t="shared" si="1"/>
        <v>19.332910951199999</v>
      </c>
      <c r="AE34">
        <v>0</v>
      </c>
      <c r="AF34" s="26"/>
      <c r="AG34">
        <f t="shared" si="2"/>
        <v>19.332910951199999</v>
      </c>
      <c r="AI34" s="75">
        <f>PXIL!M34</f>
        <v>0</v>
      </c>
      <c r="AJ34" s="75">
        <f>PXIL!S34</f>
        <v>0</v>
      </c>
      <c r="AK34" s="75">
        <f>RTM_IEX!M34</f>
        <v>3.45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9.6245510000000003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0.18941604880000001</v>
      </c>
      <c r="AD35">
        <f t="shared" si="1"/>
        <v>21.335134951200004</v>
      </c>
      <c r="AE35">
        <v>0</v>
      </c>
      <c r="AF35" s="26"/>
      <c r="AG35">
        <f t="shared" si="2"/>
        <v>21.335134951200004</v>
      </c>
      <c r="AI35" s="75">
        <f>PXIL!M35</f>
        <v>0</v>
      </c>
      <c r="AJ35" s="75">
        <f>PXIL!S35</f>
        <v>0</v>
      </c>
      <c r="AK35" s="75">
        <f>RTM_IEX!M35</f>
        <v>4.5999999999999996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9.6245510000000003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8.0500000000000007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0.20191204880000002</v>
      </c>
      <c r="AD36">
        <f t="shared" si="1"/>
        <v>22.7426389512</v>
      </c>
      <c r="AE36">
        <v>0</v>
      </c>
      <c r="AF36" s="26"/>
      <c r="AG36">
        <f t="shared" si="2"/>
        <v>22.7426389512</v>
      </c>
      <c r="AI36" s="75">
        <f>PXIL!M36</f>
        <v>0</v>
      </c>
      <c r="AJ36" s="75">
        <f>PXIL!S36</f>
        <v>0</v>
      </c>
      <c r="AK36" s="75">
        <f>RTM_IEX!M36</f>
        <v>5.27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9.6245510000000003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8.23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0.21018404880000002</v>
      </c>
      <c r="AD37">
        <f t="shared" si="1"/>
        <v>23.674366951200003</v>
      </c>
      <c r="AE37">
        <v>0</v>
      </c>
      <c r="AF37" s="26"/>
      <c r="AG37">
        <f t="shared" si="2"/>
        <v>23.674366951200003</v>
      </c>
      <c r="AI37" s="75">
        <f>PXIL!M37</f>
        <v>0</v>
      </c>
      <c r="AJ37" s="75">
        <f>PXIL!S37</f>
        <v>0</v>
      </c>
      <c r="AK37" s="75">
        <f>RTM_IEX!M37</f>
        <v>6.03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9.6245510000000003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9.2100000000000009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0.21036004880000003</v>
      </c>
      <c r="AD38">
        <f t="shared" si="1"/>
        <v>23.694190951200003</v>
      </c>
      <c r="AE38">
        <v>0</v>
      </c>
      <c r="AF38" s="26"/>
      <c r="AG38">
        <f t="shared" si="2"/>
        <v>23.694190951200003</v>
      </c>
      <c r="AI38" s="75">
        <f>PXIL!M38</f>
        <v>0</v>
      </c>
      <c r="AJ38" s="75">
        <f>PXIL!S38</f>
        <v>0</v>
      </c>
      <c r="AK38" s="75">
        <f>RTM_IEX!M38</f>
        <v>5.07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9.6245510000000003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11.37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0.21000804880000001</v>
      </c>
      <c r="AD39">
        <f t="shared" si="1"/>
        <v>23.654542951200003</v>
      </c>
      <c r="AE39">
        <v>0</v>
      </c>
      <c r="AF39" s="26"/>
      <c r="AG39">
        <f t="shared" si="2"/>
        <v>23.654542951200003</v>
      </c>
      <c r="AI39" s="75">
        <f>PXIL!M39</f>
        <v>0</v>
      </c>
      <c r="AJ39" s="75">
        <f>PXIL!S39</f>
        <v>0</v>
      </c>
      <c r="AK39" s="75">
        <f>RTM_IEX!M39</f>
        <v>2.87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9.6245510000000003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0.20983204880000003</v>
      </c>
      <c r="AD40">
        <f t="shared" si="1"/>
        <v>23.6347189512</v>
      </c>
      <c r="AE40">
        <v>0</v>
      </c>
      <c r="AF40" s="26"/>
      <c r="AG40">
        <f t="shared" si="2"/>
        <v>23.6347189512</v>
      </c>
      <c r="AI40" s="75">
        <f>PXIL!M40</f>
        <v>0</v>
      </c>
      <c r="AJ40" s="75">
        <f>PXIL!S40</f>
        <v>0</v>
      </c>
      <c r="AK40" s="75">
        <f>RTM_IEX!M40</f>
        <v>1.24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9.6245510000000003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0.2102720488</v>
      </c>
      <c r="AD41">
        <f t="shared" si="1"/>
        <v>23.6842789512</v>
      </c>
      <c r="AE41">
        <v>0</v>
      </c>
      <c r="AF41" s="26"/>
      <c r="AG41">
        <f t="shared" si="2"/>
        <v>23.6842789512</v>
      </c>
      <c r="AI41" s="75">
        <f>PXIL!M41</f>
        <v>0</v>
      </c>
      <c r="AJ41" s="75">
        <f>PXIL!S41</f>
        <v>0</v>
      </c>
      <c r="AK41" s="75">
        <f>RTM_IEX!M41</f>
        <v>1.1499999999999999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9.6245510000000003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12.45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0.20437604879999999</v>
      </c>
      <c r="AD42">
        <f t="shared" si="1"/>
        <v>23.020174951199998</v>
      </c>
      <c r="AE42">
        <v>0</v>
      </c>
      <c r="AF42" s="26"/>
      <c r="AG42">
        <f t="shared" si="2"/>
        <v>23.020174951199998</v>
      </c>
      <c r="AI42" s="75">
        <f>PXIL!M42</f>
        <v>0</v>
      </c>
      <c r="AJ42" s="75">
        <f>PXIL!S42</f>
        <v>0</v>
      </c>
      <c r="AK42" s="75">
        <f>RTM_IEX!M42</f>
        <v>1.1499999999999999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9.6245510000000003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11.87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0.19927204880000002</v>
      </c>
      <c r="AD43">
        <f t="shared" si="1"/>
        <v>22.445278951199999</v>
      </c>
      <c r="AE43">
        <v>0</v>
      </c>
      <c r="AF43" s="26"/>
      <c r="AG43">
        <f t="shared" si="2"/>
        <v>22.445278951199999</v>
      </c>
      <c r="AI43" s="75">
        <f>PXIL!M43</f>
        <v>0</v>
      </c>
      <c r="AJ43" s="75">
        <f>PXIL!S43</f>
        <v>0</v>
      </c>
      <c r="AK43" s="75">
        <f>RTM_IEX!M43</f>
        <v>1.1499999999999999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9.6245510000000003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11.87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0.20006404880000003</v>
      </c>
      <c r="AD44">
        <f t="shared" si="1"/>
        <v>22.534486951199998</v>
      </c>
      <c r="AE44">
        <v>0</v>
      </c>
      <c r="AF44" s="26"/>
      <c r="AG44">
        <f t="shared" si="2"/>
        <v>22.534486951199998</v>
      </c>
      <c r="AI44" s="75">
        <f>PXIL!M44</f>
        <v>0</v>
      </c>
      <c r="AJ44" s="75">
        <f>PXIL!S44</f>
        <v>0</v>
      </c>
      <c r="AK44" s="75">
        <f>RTM_IEX!M44</f>
        <v>1.24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9.6245510000000003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11.39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0.19592804880000003</v>
      </c>
      <c r="AD45">
        <f t="shared" si="1"/>
        <v>22.068622951200002</v>
      </c>
      <c r="AE45">
        <v>0</v>
      </c>
      <c r="AF45" s="26"/>
      <c r="AG45">
        <f t="shared" si="2"/>
        <v>22.068622951200002</v>
      </c>
      <c r="AI45" s="75">
        <f>PXIL!M45</f>
        <v>0</v>
      </c>
      <c r="AJ45" s="75">
        <f>PXIL!S45</f>
        <v>0</v>
      </c>
      <c r="AK45" s="75">
        <f>RTM_IEX!M45</f>
        <v>1.25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9.6245510000000003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0.2026160488</v>
      </c>
      <c r="AD46">
        <f t="shared" si="1"/>
        <v>22.821934951199999</v>
      </c>
      <c r="AE46">
        <v>0</v>
      </c>
      <c r="AF46" s="26"/>
      <c r="AG46">
        <f t="shared" si="2"/>
        <v>22.821934951199999</v>
      </c>
      <c r="AI46" s="75">
        <f>PXIL!M46</f>
        <v>0</v>
      </c>
      <c r="AJ46" s="75">
        <f>PXIL!S46</f>
        <v>0</v>
      </c>
      <c r="AK46" s="75">
        <f>RTM_IEX!M46</f>
        <v>1.1499999999999999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9.6245510000000003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8.6199999999999992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0.17146404880000002</v>
      </c>
      <c r="AD47">
        <f t="shared" si="1"/>
        <v>19.313086951199999</v>
      </c>
      <c r="AE47">
        <v>0</v>
      </c>
      <c r="AF47" s="26"/>
      <c r="AG47">
        <f t="shared" si="2"/>
        <v>19.313086951199999</v>
      </c>
      <c r="AI47" s="75">
        <f>PXIL!M47</f>
        <v>0</v>
      </c>
      <c r="AJ47" s="75">
        <f>PXIL!S47</f>
        <v>0</v>
      </c>
      <c r="AK47" s="75">
        <f>RTM_IEX!M47</f>
        <v>1.24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9.6245510000000003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7.56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0.1613440488</v>
      </c>
      <c r="AD48">
        <f t="shared" si="1"/>
        <v>18.173206951199997</v>
      </c>
      <c r="AE48">
        <v>0</v>
      </c>
      <c r="AF48" s="26"/>
      <c r="AG48">
        <f t="shared" si="2"/>
        <v>18.173206951199997</v>
      </c>
      <c r="AI48" s="75">
        <f>PXIL!M48</f>
        <v>0</v>
      </c>
      <c r="AJ48" s="75">
        <f>PXIL!S48</f>
        <v>0</v>
      </c>
      <c r="AK48" s="75">
        <f>RTM_IEX!M48</f>
        <v>1.1499999999999999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10.426401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8.23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0.17429632880000001</v>
      </c>
      <c r="AD49">
        <f t="shared" si="1"/>
        <v>19.6321046712</v>
      </c>
      <c r="AE49">
        <v>0</v>
      </c>
      <c r="AF49" s="26"/>
      <c r="AG49">
        <f t="shared" si="2"/>
        <v>19.6321046712</v>
      </c>
      <c r="AI49" s="75">
        <f>PXIL!M49</f>
        <v>0</v>
      </c>
      <c r="AJ49" s="75">
        <f>PXIL!S49</f>
        <v>0</v>
      </c>
      <c r="AK49" s="75">
        <f>RTM_IEX!M49</f>
        <v>1.1499999999999999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10.768452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9.2899999999999991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0.18663437759999998</v>
      </c>
      <c r="AD50">
        <f t="shared" si="1"/>
        <v>21.021817622399997</v>
      </c>
      <c r="AE50">
        <v>0</v>
      </c>
      <c r="AF50" s="26"/>
      <c r="AG50">
        <f t="shared" si="2"/>
        <v>21.021817622399997</v>
      </c>
      <c r="AI50" s="75">
        <f>PXIL!M50</f>
        <v>0</v>
      </c>
      <c r="AJ50" s="75">
        <f>PXIL!S50</f>
        <v>0</v>
      </c>
      <c r="AK50" s="75">
        <f>RTM_IEX!M50</f>
        <v>1.1499999999999999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10.768452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11.58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0.20678637760000002</v>
      </c>
      <c r="AD51">
        <f t="shared" si="1"/>
        <v>23.2916656224</v>
      </c>
      <c r="AE51">
        <v>0</v>
      </c>
      <c r="AF51" s="26"/>
      <c r="AG51">
        <f t="shared" si="2"/>
        <v>23.2916656224</v>
      </c>
      <c r="AI51" s="75">
        <f>PXIL!M51</f>
        <v>0</v>
      </c>
      <c r="AJ51" s="75">
        <f>PXIL!S51</f>
        <v>0</v>
      </c>
      <c r="AK51" s="75">
        <f>RTM_IEX!M51</f>
        <v>1.1499999999999999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10.768452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0.2034423776</v>
      </c>
      <c r="AD52">
        <f t="shared" si="1"/>
        <v>22.9150096224</v>
      </c>
      <c r="AE52">
        <v>0</v>
      </c>
      <c r="AF52" s="26"/>
      <c r="AG52">
        <f t="shared" si="2"/>
        <v>22.9150096224</v>
      </c>
      <c r="AI52" s="75">
        <f>PXIL!M52</f>
        <v>0</v>
      </c>
      <c r="AJ52" s="75">
        <f>PXIL!S52</f>
        <v>0</v>
      </c>
      <c r="AK52" s="75">
        <f>RTM_IEX!M52</f>
        <v>1.1499999999999999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10.768452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11.58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0.20678637760000002</v>
      </c>
      <c r="AD53">
        <f t="shared" si="1"/>
        <v>23.2916656224</v>
      </c>
      <c r="AE53">
        <v>0</v>
      </c>
      <c r="AF53" s="26"/>
      <c r="AG53">
        <f t="shared" si="2"/>
        <v>23.2916656224</v>
      </c>
      <c r="AI53" s="75">
        <f>PXIL!M53</f>
        <v>0</v>
      </c>
      <c r="AJ53" s="75">
        <f>PXIL!S53</f>
        <v>0</v>
      </c>
      <c r="AK53" s="75">
        <f>RTM_IEX!M53</f>
        <v>1.1499999999999999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10.768452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10.63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0.19842637759999998</v>
      </c>
      <c r="AD54">
        <f t="shared" si="1"/>
        <v>22.350025622399997</v>
      </c>
      <c r="AE54">
        <v>0</v>
      </c>
      <c r="AF54" s="26"/>
      <c r="AG54">
        <f t="shared" si="2"/>
        <v>22.350025622399997</v>
      </c>
      <c r="AI54" s="75">
        <f>PXIL!M54</f>
        <v>0</v>
      </c>
      <c r="AJ54" s="75">
        <f>PXIL!S54</f>
        <v>0</v>
      </c>
      <c r="AK54" s="75">
        <f>RTM_IEX!M54</f>
        <v>1.1499999999999999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10.768452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12.45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0.20432237759999999</v>
      </c>
      <c r="AD55">
        <f t="shared" si="1"/>
        <v>23.014129622399999</v>
      </c>
      <c r="AE55">
        <v>0</v>
      </c>
      <c r="AF55" s="26"/>
      <c r="AG55">
        <f t="shared" si="2"/>
        <v>23.014129622399999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10.768452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12.54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0.20511437760000001</v>
      </c>
      <c r="AD56">
        <f t="shared" si="1"/>
        <v>23.103337622399998</v>
      </c>
      <c r="AE56">
        <v>0</v>
      </c>
      <c r="AF56" s="26"/>
      <c r="AG56">
        <f t="shared" si="2"/>
        <v>23.103337622399998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10.768452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10.53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0.1874263776</v>
      </c>
      <c r="AD57">
        <f t="shared" si="1"/>
        <v>21.111025622399996</v>
      </c>
      <c r="AE57">
        <v>0</v>
      </c>
      <c r="AF57" s="26"/>
      <c r="AG57">
        <f t="shared" si="2"/>
        <v>21.111025622399996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10.768452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8.81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0.17229037759999999</v>
      </c>
      <c r="AD58">
        <f t="shared" si="1"/>
        <v>19.406161622399999</v>
      </c>
      <c r="AE58">
        <v>0</v>
      </c>
      <c r="AF58" s="26"/>
      <c r="AG58">
        <f t="shared" si="2"/>
        <v>19.406161622399999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10.768452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7.37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0.15961837760000003</v>
      </c>
      <c r="AD59">
        <f t="shared" si="1"/>
        <v>17.9788336224</v>
      </c>
      <c r="AE59">
        <v>0</v>
      </c>
      <c r="AF59" s="26"/>
      <c r="AG59">
        <f t="shared" si="2"/>
        <v>17.9788336224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10.768452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0.17308237760000003</v>
      </c>
      <c r="AD60">
        <f t="shared" si="1"/>
        <v>19.495369622400002</v>
      </c>
      <c r="AE60">
        <v>0</v>
      </c>
      <c r="AF60" s="26"/>
      <c r="AG60">
        <f t="shared" si="2"/>
        <v>19.495369622400002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11.833463999999999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10.34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0.19512648320000001</v>
      </c>
      <c r="AD61">
        <f t="shared" si="1"/>
        <v>21.9783375168</v>
      </c>
      <c r="AE61">
        <v>0</v>
      </c>
      <c r="AF61" s="26"/>
      <c r="AG61">
        <f t="shared" si="2"/>
        <v>21.9783375168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11.833463999999999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0.2119344832</v>
      </c>
      <c r="AD62">
        <f t="shared" si="1"/>
        <v>23.871529516799999</v>
      </c>
      <c r="AE62">
        <v>0</v>
      </c>
      <c r="AF62" s="26"/>
      <c r="AG62">
        <f t="shared" si="2"/>
        <v>23.871529516799999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10.770716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13.12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0.2102383008</v>
      </c>
      <c r="AD63">
        <f t="shared" si="1"/>
        <v>23.680477699199997</v>
      </c>
      <c r="AE63">
        <v>0</v>
      </c>
      <c r="AF63" s="26"/>
      <c r="AG63">
        <f t="shared" si="2"/>
        <v>23.680477699199997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10.770716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13.12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0.2102383008</v>
      </c>
      <c r="AD64">
        <f t="shared" si="1"/>
        <v>23.680477699199997</v>
      </c>
      <c r="AE64">
        <v>0</v>
      </c>
      <c r="AF64" s="26"/>
      <c r="AG64">
        <f t="shared" si="2"/>
        <v>23.680477699199997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10.770716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13.12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0.2102383008</v>
      </c>
      <c r="AD65">
        <f t="shared" si="1"/>
        <v>23.680477699199997</v>
      </c>
      <c r="AE65">
        <v>0</v>
      </c>
      <c r="AF65" s="26"/>
      <c r="AG65">
        <f t="shared" si="2"/>
        <v>23.680477699199997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10.770716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13.12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0.2102383008</v>
      </c>
      <c r="AD66">
        <f t="shared" si="1"/>
        <v>23.680477699199997</v>
      </c>
      <c r="AE66">
        <v>0</v>
      </c>
      <c r="AF66" s="26"/>
      <c r="AG66">
        <f t="shared" si="2"/>
        <v>23.680477699199997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10.770716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11.87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0.19923830079999999</v>
      </c>
      <c r="AD67">
        <f t="shared" si="1"/>
        <v>22.441477699199996</v>
      </c>
      <c r="AE67">
        <v>0</v>
      </c>
      <c r="AF67" s="26"/>
      <c r="AG67">
        <f t="shared" si="2"/>
        <v>22.441477699199996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10.770716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0.2102383008</v>
      </c>
      <c r="AD68">
        <f t="shared" ref="AD68:AD98" si="4">SUM(B68:AB68,AI68:AR68)-AC68</f>
        <v>23.680477699199997</v>
      </c>
      <c r="AE68">
        <v>0</v>
      </c>
      <c r="AF68" s="26"/>
      <c r="AG68">
        <f t="shared" ref="AG68:AG98" si="5">SUM(AD68:AF68)</f>
        <v>23.680477699199997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10.770716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0.2102383008</v>
      </c>
      <c r="AD69">
        <f t="shared" si="4"/>
        <v>23.680477699199997</v>
      </c>
      <c r="AE69">
        <v>0</v>
      </c>
      <c r="AF69" s="26"/>
      <c r="AG69">
        <f t="shared" si="5"/>
        <v>23.680477699199997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10.770716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9.9600000000000009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0.18243030080000003</v>
      </c>
      <c r="AD70">
        <f t="shared" si="4"/>
        <v>20.548285699200001</v>
      </c>
      <c r="AE70">
        <v>0</v>
      </c>
      <c r="AF70" s="26"/>
      <c r="AG70">
        <f t="shared" si="5"/>
        <v>20.548285699200001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10.770716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0.2102383008</v>
      </c>
      <c r="AD71">
        <f t="shared" si="4"/>
        <v>23.680477699199997</v>
      </c>
      <c r="AE71">
        <v>0</v>
      </c>
      <c r="AF71" s="26"/>
      <c r="AG71">
        <f t="shared" si="5"/>
        <v>23.680477699199997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10.770716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0.2102383008</v>
      </c>
      <c r="AD72">
        <f t="shared" si="4"/>
        <v>23.680477699199997</v>
      </c>
      <c r="AE72">
        <v>0</v>
      </c>
      <c r="AF72" s="26"/>
      <c r="AG72">
        <f t="shared" si="5"/>
        <v>23.680477699199997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10.770716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12.06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0.20091030080000002</v>
      </c>
      <c r="AD73">
        <f t="shared" si="4"/>
        <v>22.629805699200002</v>
      </c>
      <c r="AE73">
        <v>0</v>
      </c>
      <c r="AF73" s="26"/>
      <c r="AG73">
        <f t="shared" si="5"/>
        <v>22.629805699200002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10.770716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11.54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0.1963343008</v>
      </c>
      <c r="AD74">
        <f t="shared" si="4"/>
        <v>22.114381699199999</v>
      </c>
      <c r="AE74">
        <v>0</v>
      </c>
      <c r="AF74" s="26"/>
      <c r="AG74">
        <f t="shared" si="5"/>
        <v>22.114381699199999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10.770716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13.12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0.2102383008</v>
      </c>
      <c r="AD75">
        <f t="shared" si="4"/>
        <v>23.680477699199997</v>
      </c>
      <c r="AE75">
        <v>0</v>
      </c>
      <c r="AF75" s="26"/>
      <c r="AG75">
        <f t="shared" si="5"/>
        <v>23.680477699199997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10.770716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11.11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0.19255030080000002</v>
      </c>
      <c r="AD76">
        <f t="shared" si="4"/>
        <v>21.688165699199999</v>
      </c>
      <c r="AE76">
        <v>0</v>
      </c>
      <c r="AF76" s="26"/>
      <c r="AG76">
        <f t="shared" si="5"/>
        <v>21.688165699199999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10.770716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11.11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0.19255030080000002</v>
      </c>
      <c r="AD77">
        <f t="shared" si="4"/>
        <v>21.688165699199999</v>
      </c>
      <c r="AE77">
        <v>0</v>
      </c>
      <c r="AF77" s="26"/>
      <c r="AG77">
        <f t="shared" si="5"/>
        <v>21.688165699199999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10.770716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11.58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0.19668630079999999</v>
      </c>
      <c r="AD78">
        <f t="shared" si="4"/>
        <v>22.154029699199999</v>
      </c>
      <c r="AE78">
        <v>0</v>
      </c>
      <c r="AF78" s="26"/>
      <c r="AG78">
        <f t="shared" si="5"/>
        <v>22.154029699199999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10.770716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9.19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0.1756543008</v>
      </c>
      <c r="AD79">
        <f t="shared" si="4"/>
        <v>19.785061699199996</v>
      </c>
      <c r="AE79">
        <v>0</v>
      </c>
      <c r="AF79" s="26"/>
      <c r="AG79">
        <f t="shared" si="5"/>
        <v>19.785061699199996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10.770716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10.050000000000001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0.18322230080000002</v>
      </c>
      <c r="AD80">
        <f t="shared" si="4"/>
        <v>20.6374936992</v>
      </c>
      <c r="AE80">
        <v>0</v>
      </c>
      <c r="AF80" s="26"/>
      <c r="AG80">
        <f t="shared" si="5"/>
        <v>20.6374936992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10.770716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0.2102383008</v>
      </c>
      <c r="AD81">
        <f t="shared" si="4"/>
        <v>23.680477699199997</v>
      </c>
      <c r="AE81">
        <v>0</v>
      </c>
      <c r="AF81" s="26"/>
      <c r="AG81">
        <f t="shared" si="5"/>
        <v>23.680477699199997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10.770716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13.02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0.20935830080000001</v>
      </c>
      <c r="AD82">
        <f t="shared" si="4"/>
        <v>23.581357699199998</v>
      </c>
      <c r="AE82">
        <v>0</v>
      </c>
      <c r="AF82" s="26"/>
      <c r="AG82">
        <f t="shared" si="5"/>
        <v>23.581357699199998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10.770716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0.2102383008</v>
      </c>
      <c r="AD83">
        <f t="shared" si="4"/>
        <v>23.680477699199997</v>
      </c>
      <c r="AE83">
        <v>0</v>
      </c>
      <c r="AF83" s="26"/>
      <c r="AG83">
        <f t="shared" si="5"/>
        <v>23.680477699199997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10.770716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0.2102383008</v>
      </c>
      <c r="AD84">
        <f t="shared" si="4"/>
        <v>23.680477699199997</v>
      </c>
      <c r="AE84">
        <v>0</v>
      </c>
      <c r="AF84" s="26"/>
      <c r="AG84">
        <f t="shared" si="5"/>
        <v>23.680477699199997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10.770716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12.83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0.2076863008</v>
      </c>
      <c r="AD85">
        <f t="shared" si="4"/>
        <v>23.3930296992</v>
      </c>
      <c r="AE85">
        <v>0</v>
      </c>
      <c r="AF85" s="26"/>
      <c r="AG85">
        <f t="shared" si="5"/>
        <v>23.3930296992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10.770716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0.2102383008</v>
      </c>
      <c r="AD86">
        <f t="shared" si="4"/>
        <v>23.680477699199997</v>
      </c>
      <c r="AE86">
        <v>0</v>
      </c>
      <c r="AF86" s="26"/>
      <c r="AG86">
        <f t="shared" si="5"/>
        <v>23.680477699199997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10.770716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11.01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0.1916703008</v>
      </c>
      <c r="AD87">
        <f t="shared" si="4"/>
        <v>21.5890456992</v>
      </c>
      <c r="AE87">
        <v>0</v>
      </c>
      <c r="AF87" s="26"/>
      <c r="AG87">
        <f t="shared" si="5"/>
        <v>21.5890456992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10.770716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10.44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0.18665430080000001</v>
      </c>
      <c r="AD88">
        <f t="shared" si="4"/>
        <v>21.024061699199997</v>
      </c>
      <c r="AE88">
        <v>0</v>
      </c>
      <c r="AF88" s="26"/>
      <c r="AG88">
        <f t="shared" si="5"/>
        <v>21.024061699199997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10.770716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10.63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0.18832630080000004</v>
      </c>
      <c r="AD89">
        <f t="shared" si="4"/>
        <v>21.212389699200003</v>
      </c>
      <c r="AE89">
        <v>0</v>
      </c>
      <c r="AF89" s="26"/>
      <c r="AG89">
        <f t="shared" si="5"/>
        <v>21.212389699200003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10.770716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10.82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0.18999830080000002</v>
      </c>
      <c r="AD90">
        <f t="shared" si="4"/>
        <v>21.400717699200001</v>
      </c>
      <c r="AE90">
        <v>0</v>
      </c>
      <c r="AF90" s="26"/>
      <c r="AG90">
        <f t="shared" si="5"/>
        <v>21.400717699200001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10.770716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11.68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0.19756630080000001</v>
      </c>
      <c r="AD91">
        <f t="shared" si="4"/>
        <v>22.253149699200002</v>
      </c>
      <c r="AE91">
        <v>0</v>
      </c>
      <c r="AF91" s="26"/>
      <c r="AG91">
        <f t="shared" si="5"/>
        <v>22.253149699200002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10.770716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12.06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0.20091030080000002</v>
      </c>
      <c r="AD92">
        <f t="shared" si="4"/>
        <v>22.629805699200002</v>
      </c>
      <c r="AE92">
        <v>0</v>
      </c>
      <c r="AF92" s="26"/>
      <c r="AG92">
        <f t="shared" si="5"/>
        <v>22.629805699200002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10.770716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9.86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0.18155030080000001</v>
      </c>
      <c r="AD93">
        <f t="shared" si="4"/>
        <v>20.449165699199998</v>
      </c>
      <c r="AE93">
        <v>0</v>
      </c>
      <c r="AF93" s="26"/>
      <c r="AG93">
        <f t="shared" si="5"/>
        <v>20.449165699199998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10.770716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8.81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0.17231030080000004</v>
      </c>
      <c r="AD94">
        <f t="shared" si="4"/>
        <v>19.408405699200003</v>
      </c>
      <c r="AE94">
        <v>0</v>
      </c>
      <c r="AF94" s="26"/>
      <c r="AG94">
        <f t="shared" si="5"/>
        <v>19.408405699200003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10.770716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10.24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0.18489430080000002</v>
      </c>
      <c r="AD95">
        <f t="shared" si="4"/>
        <v>20.825821699200002</v>
      </c>
      <c r="AE95">
        <v>0</v>
      </c>
      <c r="AF95" s="26"/>
      <c r="AG95">
        <f t="shared" si="5"/>
        <v>20.825821699200002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10.770716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9.2899999999999991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0.17653430080000002</v>
      </c>
      <c r="AD96">
        <f t="shared" si="4"/>
        <v>19.884181699199999</v>
      </c>
      <c r="AE96">
        <v>0</v>
      </c>
      <c r="AF96" s="26"/>
      <c r="AG96">
        <f t="shared" si="5"/>
        <v>19.884181699199999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10.770716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8.0399999999999991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0.16553430080000001</v>
      </c>
      <c r="AD97">
        <f t="shared" si="4"/>
        <v>18.645181699199998</v>
      </c>
      <c r="AE97">
        <v>0</v>
      </c>
      <c r="AF97" s="26"/>
      <c r="AG97">
        <f t="shared" si="5"/>
        <v>18.645181699199998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10.770716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6.51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0.1520703008</v>
      </c>
      <c r="AD98">
        <f t="shared" si="4"/>
        <v>17.1286456992</v>
      </c>
      <c r="AE98">
        <v>0</v>
      </c>
      <c r="AF98" s="26"/>
      <c r="AG98">
        <f t="shared" si="5"/>
        <v>17.1286456992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0.24406946500000001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0.21776749999999997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4.2401872920000017E-3</v>
      </c>
      <c r="AD99">
        <f t="shared" si="6"/>
        <v>0.47759927770800037</v>
      </c>
      <c r="AE99">
        <f t="shared" ref="AE99:AR99" si="8">SUM(AE3:AE98)/4000</f>
        <v>0</v>
      </c>
      <c r="AG99">
        <f t="shared" si="8"/>
        <v>0.47759927770800037</v>
      </c>
      <c r="AI99">
        <f t="shared" si="8"/>
        <v>0</v>
      </c>
      <c r="AJ99">
        <f t="shared" si="8"/>
        <v>0</v>
      </c>
      <c r="AK99">
        <f t="shared" si="8"/>
        <v>2.000250000000001E-2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185</v>
      </c>
      <c r="C3" s="16">
        <f>'[1]15'!C5</f>
        <v>0</v>
      </c>
      <c r="D3" s="16">
        <f>'[1]15'!D5</f>
        <v>180</v>
      </c>
      <c r="E3" s="16">
        <f>'[1]15'!E5</f>
        <v>0</v>
      </c>
      <c r="F3" s="15">
        <f>SUM(B3:E3)</f>
        <v>365</v>
      </c>
      <c r="G3" s="15">
        <f>'[1]15'!H5</f>
        <v>150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'[1]15'!B6</f>
        <v>185</v>
      </c>
      <c r="C4" s="16">
        <f>'[1]15'!C6</f>
        <v>0</v>
      </c>
      <c r="D4" s="16">
        <f>'[1]15'!D6</f>
        <v>180</v>
      </c>
      <c r="E4" s="16">
        <f>'[1]15'!E6</f>
        <v>0</v>
      </c>
      <c r="F4" s="15">
        <f>SUM(B4:E4)</f>
        <v>365</v>
      </c>
      <c r="G4" s="15">
        <f>'[1]15'!H6</f>
        <v>150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'[1]15'!B7</f>
        <v>185</v>
      </c>
      <c r="C5" s="16">
        <f>'[1]15'!C7</f>
        <v>0</v>
      </c>
      <c r="D5" s="16">
        <f>'[1]15'!D7</f>
        <v>180</v>
      </c>
      <c r="E5" s="16">
        <f>'[1]15'!E7</f>
        <v>0</v>
      </c>
      <c r="F5" s="15">
        <f t="shared" ref="F5:F68" si="6">SUM(B5:E5)</f>
        <v>365</v>
      </c>
      <c r="G5" s="15">
        <f>'[1]15'!H7</f>
        <v>150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'[1]15'!B8</f>
        <v>185</v>
      </c>
      <c r="C6" s="16">
        <f>'[1]15'!C8</f>
        <v>0</v>
      </c>
      <c r="D6" s="16">
        <f>'[1]15'!D8</f>
        <v>180</v>
      </c>
      <c r="E6" s="16">
        <f>'[1]15'!E8</f>
        <v>0</v>
      </c>
      <c r="F6" s="15">
        <f t="shared" si="6"/>
        <v>365</v>
      </c>
      <c r="G6" s="15">
        <f>'[1]15'!H8</f>
        <v>150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'[1]15'!B9</f>
        <v>185</v>
      </c>
      <c r="C7" s="16">
        <f>'[1]15'!C9</f>
        <v>0</v>
      </c>
      <c r="D7" s="16">
        <f>'[1]15'!D9</f>
        <v>180</v>
      </c>
      <c r="E7" s="16">
        <f>'[1]15'!E9</f>
        <v>0</v>
      </c>
      <c r="F7" s="15">
        <f t="shared" si="6"/>
        <v>365</v>
      </c>
      <c r="G7" s="15">
        <f>'[1]15'!H9</f>
        <v>150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'[1]15'!B10</f>
        <v>185</v>
      </c>
      <c r="C8" s="16">
        <f>'[1]15'!C10</f>
        <v>0</v>
      </c>
      <c r="D8" s="16">
        <f>'[1]15'!D10</f>
        <v>180</v>
      </c>
      <c r="E8" s="16">
        <f>'[1]15'!E10</f>
        <v>0</v>
      </c>
      <c r="F8" s="15">
        <f t="shared" si="6"/>
        <v>365</v>
      </c>
      <c r="G8" s="15">
        <f>'[1]15'!H10</f>
        <v>145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145</v>
      </c>
      <c r="L8" s="18">
        <f>frq!C8</f>
        <v>1</v>
      </c>
      <c r="M8" s="16">
        <f t="shared" si="0"/>
        <v>145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'[1]15'!B11</f>
        <v>185</v>
      </c>
      <c r="C9" s="16">
        <f>'[1]15'!C11</f>
        <v>0</v>
      </c>
      <c r="D9" s="16">
        <f>'[1]15'!D11</f>
        <v>180</v>
      </c>
      <c r="E9" s="16">
        <f>'[1]15'!E11</f>
        <v>0</v>
      </c>
      <c r="F9" s="15">
        <f t="shared" si="6"/>
        <v>365</v>
      </c>
      <c r="G9" s="15">
        <f>'[1]15'!H11</f>
        <v>145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145</v>
      </c>
      <c r="L9" s="18">
        <f>frq!C9</f>
        <v>1</v>
      </c>
      <c r="M9" s="16">
        <f t="shared" si="0"/>
        <v>145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'[1]15'!B12</f>
        <v>185</v>
      </c>
      <c r="C10" s="16">
        <f>'[1]15'!C12</f>
        <v>0</v>
      </c>
      <c r="D10" s="16">
        <f>'[1]15'!D12</f>
        <v>180</v>
      </c>
      <c r="E10" s="16">
        <f>'[1]15'!E12</f>
        <v>0</v>
      </c>
      <c r="F10" s="15">
        <f t="shared" si="6"/>
        <v>365</v>
      </c>
      <c r="G10" s="15">
        <f>'[1]15'!H12</f>
        <v>145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145</v>
      </c>
      <c r="L10" s="18">
        <f>frq!C10</f>
        <v>1</v>
      </c>
      <c r="M10" s="16">
        <f t="shared" si="0"/>
        <v>145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'[1]15'!B13</f>
        <v>185</v>
      </c>
      <c r="C11" s="16">
        <f>'[1]15'!C13</f>
        <v>0</v>
      </c>
      <c r="D11" s="16">
        <f>'[1]15'!D13</f>
        <v>180</v>
      </c>
      <c r="E11" s="16">
        <f>'[1]15'!E13</f>
        <v>0</v>
      </c>
      <c r="F11" s="15">
        <f t="shared" si="6"/>
        <v>365</v>
      </c>
      <c r="G11" s="15">
        <f>'[1]15'!H13</f>
        <v>145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145</v>
      </c>
      <c r="L11" s="18">
        <f>frq!C11</f>
        <v>1</v>
      </c>
      <c r="M11" s="16">
        <f t="shared" si="0"/>
        <v>145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'[1]15'!B14</f>
        <v>185</v>
      </c>
      <c r="C12" s="16">
        <f>'[1]15'!C14</f>
        <v>0</v>
      </c>
      <c r="D12" s="16">
        <f>'[1]15'!D14</f>
        <v>180</v>
      </c>
      <c r="E12" s="16">
        <f>'[1]15'!E14</f>
        <v>0</v>
      </c>
      <c r="F12" s="15">
        <f t="shared" si="6"/>
        <v>365</v>
      </c>
      <c r="G12" s="15">
        <f>'[1]15'!H14</f>
        <v>145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145</v>
      </c>
      <c r="L12" s="18">
        <f>frq!C12</f>
        <v>1</v>
      </c>
      <c r="M12" s="16">
        <f t="shared" si="0"/>
        <v>145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'[1]15'!B15</f>
        <v>185</v>
      </c>
      <c r="C13" s="16">
        <f>'[1]15'!C15</f>
        <v>0</v>
      </c>
      <c r="D13" s="16">
        <f>'[1]15'!D15</f>
        <v>180</v>
      </c>
      <c r="E13" s="16">
        <f>'[1]15'!E15</f>
        <v>0</v>
      </c>
      <c r="F13" s="15">
        <f t="shared" si="6"/>
        <v>365</v>
      </c>
      <c r="G13" s="15">
        <f>'[1]15'!H15</f>
        <v>145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145</v>
      </c>
      <c r="L13" s="18">
        <f>frq!C13</f>
        <v>1</v>
      </c>
      <c r="M13" s="16">
        <f t="shared" si="0"/>
        <v>145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'[1]15'!B16</f>
        <v>185</v>
      </c>
      <c r="C14" s="16">
        <f>'[1]15'!C16</f>
        <v>0</v>
      </c>
      <c r="D14" s="16">
        <f>'[1]15'!D16</f>
        <v>180</v>
      </c>
      <c r="E14" s="16">
        <f>'[1]15'!E16</f>
        <v>0</v>
      </c>
      <c r="F14" s="15">
        <f t="shared" si="6"/>
        <v>365</v>
      </c>
      <c r="G14" s="15">
        <f>'[1]15'!H16</f>
        <v>145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145</v>
      </c>
      <c r="L14" s="18">
        <f>frq!C14</f>
        <v>1</v>
      </c>
      <c r="M14" s="16">
        <f t="shared" si="0"/>
        <v>145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'[1]15'!B17</f>
        <v>185</v>
      </c>
      <c r="C15" s="16">
        <f>'[1]15'!C17</f>
        <v>0</v>
      </c>
      <c r="D15" s="16">
        <f>'[1]15'!D17</f>
        <v>180</v>
      </c>
      <c r="E15" s="16">
        <f>'[1]15'!E17</f>
        <v>0</v>
      </c>
      <c r="F15" s="15">
        <f t="shared" si="6"/>
        <v>365</v>
      </c>
      <c r="G15" s="15">
        <f>'[1]15'!H17</f>
        <v>145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145</v>
      </c>
      <c r="L15" s="18">
        <f>frq!C15</f>
        <v>1</v>
      </c>
      <c r="M15" s="16">
        <f t="shared" si="0"/>
        <v>145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'[1]15'!B18</f>
        <v>185</v>
      </c>
      <c r="C16" s="16">
        <f>'[1]15'!C18</f>
        <v>0</v>
      </c>
      <c r="D16" s="16">
        <f>'[1]15'!D18</f>
        <v>180</v>
      </c>
      <c r="E16" s="16">
        <f>'[1]15'!E18</f>
        <v>0</v>
      </c>
      <c r="F16" s="15">
        <f t="shared" si="6"/>
        <v>365</v>
      </c>
      <c r="G16" s="15">
        <f>'[1]15'!H18</f>
        <v>145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145</v>
      </c>
      <c r="L16" s="18">
        <f>frq!C16</f>
        <v>1</v>
      </c>
      <c r="M16" s="16">
        <f t="shared" si="0"/>
        <v>145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'[1]15'!B19</f>
        <v>185</v>
      </c>
      <c r="C17" s="16">
        <f>'[1]15'!C19</f>
        <v>0</v>
      </c>
      <c r="D17" s="16">
        <f>'[1]15'!D19</f>
        <v>180</v>
      </c>
      <c r="E17" s="16">
        <f>'[1]15'!E19</f>
        <v>0</v>
      </c>
      <c r="F17" s="15">
        <f t="shared" si="6"/>
        <v>365</v>
      </c>
      <c r="G17" s="15">
        <f>'[1]15'!H19</f>
        <v>145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145</v>
      </c>
      <c r="L17" s="18">
        <f>frq!C17</f>
        <v>1</v>
      </c>
      <c r="M17" s="16">
        <f t="shared" si="0"/>
        <v>145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'[1]15'!B20</f>
        <v>185</v>
      </c>
      <c r="C18" s="16">
        <f>'[1]15'!C20</f>
        <v>0</v>
      </c>
      <c r="D18" s="16">
        <f>'[1]15'!D20</f>
        <v>180</v>
      </c>
      <c r="E18" s="16">
        <f>'[1]15'!E20</f>
        <v>0</v>
      </c>
      <c r="F18" s="15">
        <f t="shared" si="6"/>
        <v>365</v>
      </c>
      <c r="G18" s="15">
        <f>'[1]15'!H20</f>
        <v>145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145</v>
      </c>
      <c r="L18" s="18">
        <f>frq!C18</f>
        <v>1</v>
      </c>
      <c r="M18" s="16">
        <f t="shared" si="0"/>
        <v>145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'[1]15'!B21</f>
        <v>185</v>
      </c>
      <c r="C19" s="16">
        <f>'[1]15'!C21</f>
        <v>0</v>
      </c>
      <c r="D19" s="16">
        <f>'[1]15'!D21</f>
        <v>180</v>
      </c>
      <c r="E19" s="16">
        <f>'[1]15'!E21</f>
        <v>0</v>
      </c>
      <c r="F19" s="15">
        <f t="shared" si="6"/>
        <v>365</v>
      </c>
      <c r="G19" s="15">
        <f>'[1]15'!H21</f>
        <v>145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145</v>
      </c>
      <c r="L19" s="18">
        <f>frq!C19</f>
        <v>1</v>
      </c>
      <c r="M19" s="16">
        <f t="shared" si="0"/>
        <v>145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'[1]15'!B22</f>
        <v>185</v>
      </c>
      <c r="C20" s="16">
        <f>'[1]15'!C22</f>
        <v>0</v>
      </c>
      <c r="D20" s="16">
        <f>'[1]15'!D22</f>
        <v>180</v>
      </c>
      <c r="E20" s="16">
        <f>'[1]15'!E22</f>
        <v>0</v>
      </c>
      <c r="F20" s="15">
        <f t="shared" si="6"/>
        <v>365</v>
      </c>
      <c r="G20" s="15">
        <f>'[1]15'!H22</f>
        <v>145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145</v>
      </c>
      <c r="L20" s="18">
        <f>frq!C20</f>
        <v>1</v>
      </c>
      <c r="M20" s="16">
        <f t="shared" si="0"/>
        <v>145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'[1]15'!B23</f>
        <v>185</v>
      </c>
      <c r="C21" s="16">
        <f>'[1]15'!C23</f>
        <v>0</v>
      </c>
      <c r="D21" s="16">
        <f>'[1]15'!D23</f>
        <v>180</v>
      </c>
      <c r="E21" s="16">
        <f>'[1]15'!E23</f>
        <v>0</v>
      </c>
      <c r="F21" s="15">
        <f t="shared" si="6"/>
        <v>365</v>
      </c>
      <c r="G21" s="15">
        <f>'[1]15'!H23</f>
        <v>145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145</v>
      </c>
      <c r="L21" s="18">
        <f>frq!C21</f>
        <v>1</v>
      </c>
      <c r="M21" s="16">
        <f t="shared" si="0"/>
        <v>145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'[1]15'!B24</f>
        <v>185</v>
      </c>
      <c r="C22" s="16">
        <f>'[1]15'!C24</f>
        <v>0</v>
      </c>
      <c r="D22" s="16">
        <f>'[1]15'!D24</f>
        <v>180</v>
      </c>
      <c r="E22" s="16">
        <f>'[1]15'!E24</f>
        <v>0</v>
      </c>
      <c r="F22" s="15">
        <f t="shared" si="6"/>
        <v>365</v>
      </c>
      <c r="G22" s="15">
        <f>'[1]15'!H24</f>
        <v>145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145</v>
      </c>
      <c r="L22" s="18">
        <f>frq!C22</f>
        <v>1</v>
      </c>
      <c r="M22" s="16">
        <f t="shared" si="0"/>
        <v>145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'[1]15'!B25</f>
        <v>185</v>
      </c>
      <c r="C23" s="16">
        <f>'[1]15'!C25</f>
        <v>0</v>
      </c>
      <c r="D23" s="16">
        <f>'[1]15'!D25</f>
        <v>180</v>
      </c>
      <c r="E23" s="16">
        <f>'[1]15'!E25</f>
        <v>0</v>
      </c>
      <c r="F23" s="15">
        <f t="shared" si="6"/>
        <v>365</v>
      </c>
      <c r="G23" s="15">
        <f>'[1]15'!H25</f>
        <v>145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145</v>
      </c>
      <c r="L23" s="18">
        <f>frq!C23</f>
        <v>1</v>
      </c>
      <c r="M23" s="16">
        <f t="shared" si="0"/>
        <v>145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'[1]15'!B26</f>
        <v>185</v>
      </c>
      <c r="C24" s="16">
        <f>'[1]15'!C26</f>
        <v>0</v>
      </c>
      <c r="D24" s="16">
        <f>'[1]15'!D26</f>
        <v>180</v>
      </c>
      <c r="E24" s="16">
        <f>'[1]15'!E26</f>
        <v>0</v>
      </c>
      <c r="F24" s="15">
        <f t="shared" si="6"/>
        <v>365</v>
      </c>
      <c r="G24" s="15">
        <f>'[1]15'!H26</f>
        <v>145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145</v>
      </c>
      <c r="L24" s="18">
        <f>frq!C24</f>
        <v>1</v>
      </c>
      <c r="M24" s="16">
        <f t="shared" si="0"/>
        <v>145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'[1]15'!B27</f>
        <v>185</v>
      </c>
      <c r="C25" s="16">
        <f>'[1]15'!C27</f>
        <v>0</v>
      </c>
      <c r="D25" s="16">
        <f>'[1]15'!D27</f>
        <v>180</v>
      </c>
      <c r="E25" s="16">
        <f>'[1]15'!E27</f>
        <v>0</v>
      </c>
      <c r="F25" s="15">
        <f t="shared" si="6"/>
        <v>365</v>
      </c>
      <c r="G25" s="15">
        <f>'[1]15'!H27</f>
        <v>145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145</v>
      </c>
      <c r="L25" s="18">
        <f>frq!C25</f>
        <v>1</v>
      </c>
      <c r="M25" s="16">
        <f t="shared" si="0"/>
        <v>145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'[1]15'!B28</f>
        <v>185</v>
      </c>
      <c r="C26" s="16">
        <f>'[1]15'!C28</f>
        <v>0</v>
      </c>
      <c r="D26" s="16">
        <f>'[1]15'!D28</f>
        <v>180</v>
      </c>
      <c r="E26" s="16">
        <f>'[1]15'!E28</f>
        <v>0</v>
      </c>
      <c r="F26" s="15">
        <f t="shared" si="6"/>
        <v>365</v>
      </c>
      <c r="G26" s="15">
        <f>'[1]15'!H28</f>
        <v>145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145</v>
      </c>
      <c r="L26" s="18">
        <f>frq!C26</f>
        <v>1</v>
      </c>
      <c r="M26" s="16">
        <f t="shared" si="0"/>
        <v>145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'[1]15'!B29</f>
        <v>185</v>
      </c>
      <c r="C27" s="16">
        <f>'[1]15'!C29</f>
        <v>0</v>
      </c>
      <c r="D27" s="16">
        <f>'[1]15'!D29</f>
        <v>180</v>
      </c>
      <c r="E27" s="16">
        <f>'[1]15'!E29</f>
        <v>0</v>
      </c>
      <c r="F27" s="15">
        <f t="shared" si="6"/>
        <v>365</v>
      </c>
      <c r="G27" s="15">
        <f>'[1]15'!H29</f>
        <v>145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145</v>
      </c>
      <c r="L27" s="18">
        <f>frq!C27</f>
        <v>1</v>
      </c>
      <c r="M27" s="16">
        <f t="shared" si="0"/>
        <v>145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145</v>
      </c>
    </row>
    <row r="28" spans="1:17">
      <c r="A28" s="8" t="s">
        <v>70</v>
      </c>
      <c r="B28" s="15">
        <f>'[1]15'!B30</f>
        <v>185</v>
      </c>
      <c r="C28" s="16">
        <f>'[1]15'!C30</f>
        <v>0</v>
      </c>
      <c r="D28" s="16">
        <f>'[1]15'!D30</f>
        <v>180</v>
      </c>
      <c r="E28" s="16">
        <f>'[1]15'!E30</f>
        <v>0</v>
      </c>
      <c r="F28" s="15">
        <f t="shared" si="6"/>
        <v>365</v>
      </c>
      <c r="G28" s="15">
        <f>'[1]15'!H30</f>
        <v>145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'[1]15'!B31</f>
        <v>185</v>
      </c>
      <c r="C29" s="16">
        <f>'[1]15'!C31</f>
        <v>0</v>
      </c>
      <c r="D29" s="16">
        <f>'[1]15'!D31</f>
        <v>180</v>
      </c>
      <c r="E29" s="16">
        <f>'[1]15'!E31</f>
        <v>0</v>
      </c>
      <c r="F29" s="15">
        <f t="shared" si="6"/>
        <v>365</v>
      </c>
      <c r="G29" s="15">
        <f>'[1]15'!H31</f>
        <v>145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145</v>
      </c>
      <c r="L29" s="18">
        <f>frq!C29</f>
        <v>1</v>
      </c>
      <c r="M29" s="16">
        <f t="shared" si="0"/>
        <v>145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'[1]15'!B32</f>
        <v>185</v>
      </c>
      <c r="C30" s="16">
        <f>'[1]15'!C32</f>
        <v>0</v>
      </c>
      <c r="D30" s="16">
        <f>'[1]15'!D32</f>
        <v>180</v>
      </c>
      <c r="E30" s="16">
        <f>'[1]15'!E32</f>
        <v>0</v>
      </c>
      <c r="F30" s="15">
        <f t="shared" si="6"/>
        <v>365</v>
      </c>
      <c r="G30" s="15">
        <f>'[1]15'!H32</f>
        <v>145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145</v>
      </c>
      <c r="L30" s="18">
        <f>frq!C30</f>
        <v>1</v>
      </c>
      <c r="M30" s="16">
        <f t="shared" si="0"/>
        <v>145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'[1]15'!B33</f>
        <v>185</v>
      </c>
      <c r="C31" s="16">
        <f>'[1]15'!C33</f>
        <v>0</v>
      </c>
      <c r="D31" s="16">
        <f>'[1]15'!D33</f>
        <v>180</v>
      </c>
      <c r="E31" s="16">
        <f>'[1]15'!E33</f>
        <v>0</v>
      </c>
      <c r="F31" s="15">
        <f t="shared" si="6"/>
        <v>365</v>
      </c>
      <c r="G31" s="15">
        <f>'[1]15'!H33</f>
        <v>145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145</v>
      </c>
      <c r="L31" s="18">
        <f>frq!C31</f>
        <v>1</v>
      </c>
      <c r="M31" s="16">
        <f t="shared" si="0"/>
        <v>145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'[1]15'!B34</f>
        <v>185</v>
      </c>
      <c r="C32" s="16">
        <f>'[1]15'!C34</f>
        <v>0</v>
      </c>
      <c r="D32" s="16">
        <f>'[1]15'!D34</f>
        <v>180</v>
      </c>
      <c r="E32" s="16">
        <f>'[1]15'!E34</f>
        <v>0</v>
      </c>
      <c r="F32" s="15">
        <f t="shared" si="6"/>
        <v>365</v>
      </c>
      <c r="G32" s="15">
        <f>'[1]15'!H34</f>
        <v>145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145</v>
      </c>
      <c r="L32" s="18">
        <f>frq!C32</f>
        <v>1</v>
      </c>
      <c r="M32" s="16">
        <f t="shared" si="0"/>
        <v>145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'[1]15'!B35</f>
        <v>185</v>
      </c>
      <c r="C33" s="16">
        <f>'[1]15'!C35</f>
        <v>0</v>
      </c>
      <c r="D33" s="16">
        <f>'[1]15'!D35</f>
        <v>180</v>
      </c>
      <c r="E33" s="16">
        <f>'[1]15'!E35</f>
        <v>0</v>
      </c>
      <c r="F33" s="15">
        <f t="shared" si="6"/>
        <v>365</v>
      </c>
      <c r="G33" s="15">
        <f>'[1]15'!H35</f>
        <v>145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145</v>
      </c>
      <c r="L33" s="18">
        <f>frq!C33</f>
        <v>1</v>
      </c>
      <c r="M33" s="16">
        <f t="shared" si="0"/>
        <v>145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145</v>
      </c>
    </row>
    <row r="34" spans="1:17">
      <c r="A34" s="8" t="s">
        <v>76</v>
      </c>
      <c r="B34" s="15">
        <f>'[1]15'!B36</f>
        <v>185</v>
      </c>
      <c r="C34" s="16">
        <f>'[1]15'!C36</f>
        <v>0</v>
      </c>
      <c r="D34" s="16">
        <f>'[1]15'!D36</f>
        <v>180</v>
      </c>
      <c r="E34" s="16">
        <f>'[1]15'!E36</f>
        <v>0</v>
      </c>
      <c r="F34" s="15">
        <f t="shared" si="6"/>
        <v>365</v>
      </c>
      <c r="G34" s="15">
        <f>'[1]15'!H36</f>
        <v>145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145</v>
      </c>
      <c r="L34" s="18">
        <f>frq!C34</f>
        <v>1</v>
      </c>
      <c r="M34" s="16">
        <f t="shared" si="0"/>
        <v>145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'[1]15'!B37</f>
        <v>185</v>
      </c>
      <c r="C35" s="16">
        <f>'[1]15'!C37</f>
        <v>0</v>
      </c>
      <c r="D35" s="16">
        <f>'[1]15'!D37</f>
        <v>180</v>
      </c>
      <c r="E35" s="16">
        <f>'[1]15'!E37</f>
        <v>0</v>
      </c>
      <c r="F35" s="15">
        <f t="shared" si="6"/>
        <v>365</v>
      </c>
      <c r="G35" s="15">
        <f>'[1]15'!H37</f>
        <v>145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'[1]15'!B38</f>
        <v>185</v>
      </c>
      <c r="C36" s="16">
        <f>'[1]15'!C38</f>
        <v>0</v>
      </c>
      <c r="D36" s="16">
        <f>'[1]15'!D38</f>
        <v>180</v>
      </c>
      <c r="E36" s="16">
        <f>'[1]15'!E38</f>
        <v>0</v>
      </c>
      <c r="F36" s="15">
        <f t="shared" si="6"/>
        <v>365</v>
      </c>
      <c r="G36" s="15">
        <f>'[1]15'!H38</f>
        <v>145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145</v>
      </c>
      <c r="L36" s="18">
        <f>frq!C36</f>
        <v>1</v>
      </c>
      <c r="M36" s="16">
        <f t="shared" si="7"/>
        <v>145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'[1]15'!B39</f>
        <v>185</v>
      </c>
      <c r="C37" s="16">
        <f>'[1]15'!C39</f>
        <v>0</v>
      </c>
      <c r="D37" s="16">
        <f>'[1]15'!D39</f>
        <v>180</v>
      </c>
      <c r="E37" s="16">
        <f>'[1]15'!E39</f>
        <v>0</v>
      </c>
      <c r="F37" s="15">
        <f t="shared" si="6"/>
        <v>365</v>
      </c>
      <c r="G37" s="15">
        <f>'[1]15'!H39</f>
        <v>145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145</v>
      </c>
      <c r="L37" s="18">
        <f>frq!C37</f>
        <v>1</v>
      </c>
      <c r="M37" s="16">
        <f t="shared" si="7"/>
        <v>145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'[1]15'!B40</f>
        <v>185</v>
      </c>
      <c r="C38" s="16">
        <f>'[1]15'!C40</f>
        <v>0</v>
      </c>
      <c r="D38" s="16">
        <f>'[1]15'!D40</f>
        <v>180</v>
      </c>
      <c r="E38" s="16">
        <f>'[1]15'!E40</f>
        <v>0</v>
      </c>
      <c r="F38" s="15">
        <f t="shared" si="6"/>
        <v>365</v>
      </c>
      <c r="G38" s="15">
        <f>'[1]15'!H40</f>
        <v>145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145</v>
      </c>
      <c r="L38" s="18">
        <f>frq!C38</f>
        <v>1</v>
      </c>
      <c r="M38" s="16">
        <f t="shared" si="7"/>
        <v>145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'[1]15'!B41</f>
        <v>185</v>
      </c>
      <c r="C39" s="16">
        <f>'[1]15'!C41</f>
        <v>0</v>
      </c>
      <c r="D39" s="16">
        <f>'[1]15'!D41</f>
        <v>180</v>
      </c>
      <c r="E39" s="16">
        <f>'[1]15'!E41</f>
        <v>0</v>
      </c>
      <c r="F39" s="15">
        <f t="shared" si="6"/>
        <v>365</v>
      </c>
      <c r="G39" s="15">
        <f>'[1]15'!H41</f>
        <v>145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145</v>
      </c>
      <c r="L39" s="18">
        <f>frq!C39</f>
        <v>1</v>
      </c>
      <c r="M39" s="16">
        <f t="shared" si="7"/>
        <v>145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145</v>
      </c>
    </row>
    <row r="40" spans="1:17">
      <c r="A40" s="8" t="s">
        <v>82</v>
      </c>
      <c r="B40" s="15">
        <f>'[1]15'!B42</f>
        <v>185</v>
      </c>
      <c r="C40" s="16">
        <f>'[1]15'!C42</f>
        <v>0</v>
      </c>
      <c r="D40" s="16">
        <f>'[1]15'!D42</f>
        <v>180</v>
      </c>
      <c r="E40" s="16">
        <f>'[1]15'!E42</f>
        <v>0</v>
      </c>
      <c r="F40" s="15">
        <f t="shared" si="6"/>
        <v>365</v>
      </c>
      <c r="G40" s="15">
        <f>'[1]15'!H42</f>
        <v>145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145</v>
      </c>
      <c r="L40" s="18">
        <f>frq!C40</f>
        <v>1</v>
      </c>
      <c r="M40" s="16">
        <f t="shared" si="7"/>
        <v>145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'[1]15'!B43</f>
        <v>185</v>
      </c>
      <c r="C41" s="16">
        <f>'[1]15'!C43</f>
        <v>0</v>
      </c>
      <c r="D41" s="16">
        <f>'[1]15'!D43</f>
        <v>180</v>
      </c>
      <c r="E41" s="16">
        <f>'[1]15'!E43</f>
        <v>0</v>
      </c>
      <c r="F41" s="15">
        <f t="shared" si="6"/>
        <v>365</v>
      </c>
      <c r="G41" s="15">
        <f>'[1]15'!H43</f>
        <v>145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145</v>
      </c>
      <c r="L41" s="18">
        <f>frq!C41</f>
        <v>1</v>
      </c>
      <c r="M41" s="16">
        <f t="shared" si="7"/>
        <v>145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'[1]15'!B44</f>
        <v>185</v>
      </c>
      <c r="C42" s="16">
        <f>'[1]15'!C44</f>
        <v>0</v>
      </c>
      <c r="D42" s="16">
        <f>'[1]15'!D44</f>
        <v>180</v>
      </c>
      <c r="E42" s="16">
        <f>'[1]15'!E44</f>
        <v>0</v>
      </c>
      <c r="F42" s="15">
        <f t="shared" si="6"/>
        <v>365</v>
      </c>
      <c r="G42" s="15">
        <f>'[1]15'!H44</f>
        <v>145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145</v>
      </c>
      <c r="L42" s="18">
        <f>frq!C42</f>
        <v>1</v>
      </c>
      <c r="M42" s="16">
        <f t="shared" si="7"/>
        <v>145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'[1]15'!B45</f>
        <v>185</v>
      </c>
      <c r="C43" s="16">
        <f>'[1]15'!C45</f>
        <v>0</v>
      </c>
      <c r="D43" s="16">
        <f>'[1]15'!D45</f>
        <v>180</v>
      </c>
      <c r="E43" s="16">
        <f>'[1]15'!E45</f>
        <v>0</v>
      </c>
      <c r="F43" s="15">
        <f t="shared" si="6"/>
        <v>365</v>
      </c>
      <c r="G43" s="15">
        <f>'[1]15'!H45</f>
        <v>145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145</v>
      </c>
      <c r="L43" s="18">
        <f>frq!C43</f>
        <v>1</v>
      </c>
      <c r="M43" s="16">
        <f t="shared" si="7"/>
        <v>145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'[1]15'!B46</f>
        <v>185</v>
      </c>
      <c r="C44" s="16">
        <f>'[1]15'!C46</f>
        <v>0</v>
      </c>
      <c r="D44" s="16">
        <f>'[1]15'!D46</f>
        <v>180</v>
      </c>
      <c r="E44" s="16">
        <f>'[1]15'!E46</f>
        <v>0</v>
      </c>
      <c r="F44" s="15">
        <f t="shared" si="6"/>
        <v>365</v>
      </c>
      <c r="G44" s="15">
        <f>'[1]15'!H46</f>
        <v>145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145</v>
      </c>
      <c r="L44" s="18">
        <f>frq!C44</f>
        <v>1</v>
      </c>
      <c r="M44" s="16">
        <f t="shared" si="7"/>
        <v>145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'[1]15'!B47</f>
        <v>185</v>
      </c>
      <c r="C45" s="16">
        <f>'[1]15'!C47</f>
        <v>0</v>
      </c>
      <c r="D45" s="16">
        <f>'[1]15'!D47</f>
        <v>180</v>
      </c>
      <c r="E45" s="16">
        <f>'[1]15'!E47</f>
        <v>0</v>
      </c>
      <c r="F45" s="15">
        <f t="shared" si="6"/>
        <v>365</v>
      </c>
      <c r="G45" s="15">
        <f>'[1]15'!H47</f>
        <v>145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145</v>
      </c>
      <c r="L45" s="18">
        <f>frq!C45</f>
        <v>1</v>
      </c>
      <c r="M45" s="16">
        <f t="shared" si="7"/>
        <v>145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145</v>
      </c>
    </row>
    <row r="46" spans="1:17">
      <c r="A46" s="8" t="s">
        <v>88</v>
      </c>
      <c r="B46" s="15">
        <f>'[1]15'!B48</f>
        <v>185</v>
      </c>
      <c r="C46" s="16">
        <f>'[1]15'!C48</f>
        <v>0</v>
      </c>
      <c r="D46" s="16">
        <f>'[1]15'!D48</f>
        <v>180</v>
      </c>
      <c r="E46" s="16">
        <f>'[1]15'!E48</f>
        <v>0</v>
      </c>
      <c r="F46" s="15">
        <f t="shared" si="6"/>
        <v>365</v>
      </c>
      <c r="G46" s="15">
        <f>'[1]15'!H48</f>
        <v>145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145</v>
      </c>
      <c r="L46" s="18">
        <f>frq!C46</f>
        <v>1</v>
      </c>
      <c r="M46" s="16">
        <f t="shared" si="7"/>
        <v>145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'[1]15'!B49</f>
        <v>185</v>
      </c>
      <c r="C47" s="16">
        <f>'[1]15'!C49</f>
        <v>0</v>
      </c>
      <c r="D47" s="16">
        <f>'[1]15'!D49</f>
        <v>180</v>
      </c>
      <c r="E47" s="16">
        <f>'[1]15'!E49</f>
        <v>0</v>
      </c>
      <c r="F47" s="15">
        <f t="shared" si="6"/>
        <v>365</v>
      </c>
      <c r="G47" s="15">
        <f>'[1]15'!H49</f>
        <v>145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145</v>
      </c>
      <c r="L47" s="18">
        <f>frq!C47</f>
        <v>1</v>
      </c>
      <c r="M47" s="16">
        <f t="shared" si="7"/>
        <v>145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'[1]15'!B50</f>
        <v>185</v>
      </c>
      <c r="C48" s="16">
        <f>'[1]15'!C50</f>
        <v>0</v>
      </c>
      <c r="D48" s="16">
        <f>'[1]15'!D50</f>
        <v>180</v>
      </c>
      <c r="E48" s="16">
        <f>'[1]15'!E50</f>
        <v>0</v>
      </c>
      <c r="F48" s="15">
        <f t="shared" si="6"/>
        <v>365</v>
      </c>
      <c r="G48" s="15">
        <f>'[1]15'!H50</f>
        <v>145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'[1]15'!B51</f>
        <v>185</v>
      </c>
      <c r="C49" s="16">
        <f>'[1]15'!C51</f>
        <v>0</v>
      </c>
      <c r="D49" s="16">
        <f>'[1]15'!D51</f>
        <v>180</v>
      </c>
      <c r="E49" s="16">
        <f>'[1]15'!E51</f>
        <v>0</v>
      </c>
      <c r="F49" s="15">
        <f t="shared" si="6"/>
        <v>365</v>
      </c>
      <c r="G49" s="15">
        <f>'[1]15'!H51</f>
        <v>145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'[1]15'!B52</f>
        <v>185</v>
      </c>
      <c r="C50" s="16">
        <f>'[1]15'!C52</f>
        <v>0</v>
      </c>
      <c r="D50" s="16">
        <f>'[1]15'!D52</f>
        <v>180</v>
      </c>
      <c r="E50" s="16">
        <f>'[1]15'!E52</f>
        <v>0</v>
      </c>
      <c r="F50" s="15">
        <f t="shared" si="6"/>
        <v>365</v>
      </c>
      <c r="G50" s="15">
        <f>'[1]15'!H52</f>
        <v>145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'[1]15'!B53</f>
        <v>185</v>
      </c>
      <c r="C51" s="16">
        <f>'[1]15'!C53</f>
        <v>0</v>
      </c>
      <c r="D51" s="16">
        <f>'[1]15'!D53</f>
        <v>180</v>
      </c>
      <c r="E51" s="16">
        <f>'[1]15'!E53</f>
        <v>0</v>
      </c>
      <c r="F51" s="15">
        <f t="shared" si="6"/>
        <v>365</v>
      </c>
      <c r="G51" s="15">
        <f>'[1]15'!H53</f>
        <v>145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'[1]15'!B54</f>
        <v>185</v>
      </c>
      <c r="C52" s="16">
        <f>'[1]15'!C54</f>
        <v>0</v>
      </c>
      <c r="D52" s="16">
        <f>'[1]15'!D54</f>
        <v>180</v>
      </c>
      <c r="E52" s="16">
        <f>'[1]15'!E54</f>
        <v>0</v>
      </c>
      <c r="F52" s="15">
        <f t="shared" si="6"/>
        <v>365</v>
      </c>
      <c r="G52" s="15">
        <f>'[1]15'!H54</f>
        <v>145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'[1]15'!B55</f>
        <v>185</v>
      </c>
      <c r="C53" s="16">
        <f>'[1]15'!C55</f>
        <v>0</v>
      </c>
      <c r="D53" s="16">
        <f>'[1]15'!D55</f>
        <v>180</v>
      </c>
      <c r="E53" s="16">
        <f>'[1]15'!E55</f>
        <v>0</v>
      </c>
      <c r="F53" s="15">
        <f t="shared" si="6"/>
        <v>365</v>
      </c>
      <c r="G53" s="15">
        <f>'[1]15'!H55</f>
        <v>145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'[1]15'!B56</f>
        <v>185</v>
      </c>
      <c r="C54" s="16">
        <f>'[1]15'!C56</f>
        <v>0</v>
      </c>
      <c r="D54" s="16">
        <f>'[1]15'!D56</f>
        <v>180</v>
      </c>
      <c r="E54" s="16">
        <f>'[1]15'!E56</f>
        <v>0</v>
      </c>
      <c r="F54" s="15">
        <f t="shared" si="6"/>
        <v>365</v>
      </c>
      <c r="G54" s="15">
        <f>'[1]15'!H56</f>
        <v>145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'[1]15'!B57</f>
        <v>185</v>
      </c>
      <c r="C55" s="16">
        <f>'[1]15'!C57</f>
        <v>0</v>
      </c>
      <c r="D55" s="16">
        <f>'[1]15'!D57</f>
        <v>180</v>
      </c>
      <c r="E55" s="16">
        <f>'[1]15'!E57</f>
        <v>0</v>
      </c>
      <c r="F55" s="15">
        <f t="shared" si="6"/>
        <v>365</v>
      </c>
      <c r="G55" s="15">
        <f>'[1]15'!H57</f>
        <v>145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'[1]15'!B58</f>
        <v>185</v>
      </c>
      <c r="C56" s="16">
        <f>'[1]15'!C58</f>
        <v>0</v>
      </c>
      <c r="D56" s="16">
        <f>'[1]15'!D58</f>
        <v>180</v>
      </c>
      <c r="E56" s="16">
        <f>'[1]15'!E58</f>
        <v>0</v>
      </c>
      <c r="F56" s="15">
        <f t="shared" si="6"/>
        <v>365</v>
      </c>
      <c r="G56" s="15">
        <f>'[1]15'!H58</f>
        <v>145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'[1]15'!B59</f>
        <v>185</v>
      </c>
      <c r="C57" s="16">
        <f>'[1]15'!C59</f>
        <v>0</v>
      </c>
      <c r="D57" s="16">
        <f>'[1]15'!D59</f>
        <v>180</v>
      </c>
      <c r="E57" s="16">
        <f>'[1]15'!E59</f>
        <v>0</v>
      </c>
      <c r="F57" s="15">
        <f t="shared" si="6"/>
        <v>365</v>
      </c>
      <c r="G57" s="15">
        <f>'[1]15'!H59</f>
        <v>145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'[1]15'!B60</f>
        <v>185</v>
      </c>
      <c r="C58" s="16">
        <f>'[1]15'!C60</f>
        <v>0</v>
      </c>
      <c r="D58" s="16">
        <f>'[1]15'!D60</f>
        <v>180</v>
      </c>
      <c r="E58" s="16">
        <f>'[1]15'!E60</f>
        <v>0</v>
      </c>
      <c r="F58" s="15">
        <f t="shared" si="6"/>
        <v>365</v>
      </c>
      <c r="G58" s="15">
        <f>'[1]15'!H60</f>
        <v>145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'[1]15'!B61</f>
        <v>185</v>
      </c>
      <c r="C59" s="16">
        <f>'[1]15'!C61</f>
        <v>0</v>
      </c>
      <c r="D59" s="16">
        <f>'[1]15'!D61</f>
        <v>180</v>
      </c>
      <c r="E59" s="16">
        <f>'[1]15'!E61</f>
        <v>0</v>
      </c>
      <c r="F59" s="15">
        <f t="shared" si="6"/>
        <v>365</v>
      </c>
      <c r="G59" s="15">
        <f>'[1]15'!H61</f>
        <v>145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'[1]15'!B62</f>
        <v>185</v>
      </c>
      <c r="C60" s="16">
        <f>'[1]15'!C62</f>
        <v>0</v>
      </c>
      <c r="D60" s="16">
        <f>'[1]15'!D62</f>
        <v>180</v>
      </c>
      <c r="E60" s="16">
        <f>'[1]15'!E62</f>
        <v>0</v>
      </c>
      <c r="F60" s="15">
        <f t="shared" si="6"/>
        <v>365</v>
      </c>
      <c r="G60" s="15">
        <f>'[1]15'!H62</f>
        <v>145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'[1]15'!B63</f>
        <v>185</v>
      </c>
      <c r="C61" s="16">
        <f>'[1]15'!C63</f>
        <v>0</v>
      </c>
      <c r="D61" s="16">
        <f>'[1]15'!D63</f>
        <v>180</v>
      </c>
      <c r="E61" s="16">
        <f>'[1]15'!E63</f>
        <v>0</v>
      </c>
      <c r="F61" s="15">
        <f t="shared" si="6"/>
        <v>365</v>
      </c>
      <c r="G61" s="15">
        <f>'[1]15'!H63</f>
        <v>145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'[1]15'!B64</f>
        <v>185</v>
      </c>
      <c r="C62" s="16">
        <f>'[1]15'!C64</f>
        <v>0</v>
      </c>
      <c r="D62" s="16">
        <f>'[1]15'!D64</f>
        <v>180</v>
      </c>
      <c r="E62" s="16">
        <f>'[1]15'!E64</f>
        <v>0</v>
      </c>
      <c r="F62" s="15">
        <f t="shared" si="6"/>
        <v>365</v>
      </c>
      <c r="G62" s="15">
        <f>'[1]15'!H64</f>
        <v>145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'[1]15'!B65</f>
        <v>185</v>
      </c>
      <c r="C63" s="16">
        <f>'[1]15'!C65</f>
        <v>0</v>
      </c>
      <c r="D63" s="16">
        <f>'[1]15'!D65</f>
        <v>180</v>
      </c>
      <c r="E63" s="16">
        <f>'[1]15'!E65</f>
        <v>0</v>
      </c>
      <c r="F63" s="15">
        <f t="shared" si="6"/>
        <v>365</v>
      </c>
      <c r="G63" s="15">
        <f>'[1]15'!H65</f>
        <v>145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'[1]15'!B66</f>
        <v>185</v>
      </c>
      <c r="C64" s="16">
        <f>'[1]15'!C66</f>
        <v>0</v>
      </c>
      <c r="D64" s="16">
        <f>'[1]15'!D66</f>
        <v>180</v>
      </c>
      <c r="E64" s="16">
        <f>'[1]15'!E66</f>
        <v>0</v>
      </c>
      <c r="F64" s="15">
        <f t="shared" si="6"/>
        <v>365</v>
      </c>
      <c r="G64" s="15">
        <f>'[1]15'!H66</f>
        <v>145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145</v>
      </c>
      <c r="L64" s="18">
        <f>frq!C64</f>
        <v>1</v>
      </c>
      <c r="M64" s="16">
        <f t="shared" si="7"/>
        <v>145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'[1]15'!B67</f>
        <v>185</v>
      </c>
      <c r="C65" s="16">
        <f>'[1]15'!C67</f>
        <v>0</v>
      </c>
      <c r="D65" s="16">
        <f>'[1]15'!D67</f>
        <v>180</v>
      </c>
      <c r="E65" s="16">
        <f>'[1]15'!E67</f>
        <v>0</v>
      </c>
      <c r="F65" s="15">
        <f t="shared" si="6"/>
        <v>365</v>
      </c>
      <c r="G65" s="15">
        <f>'[1]15'!H67</f>
        <v>145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'[1]15'!B68</f>
        <v>185</v>
      </c>
      <c r="C66" s="16">
        <f>'[1]15'!C68</f>
        <v>0</v>
      </c>
      <c r="D66" s="16">
        <f>'[1]15'!D68</f>
        <v>180</v>
      </c>
      <c r="E66" s="16">
        <f>'[1]15'!E68</f>
        <v>0</v>
      </c>
      <c r="F66" s="15">
        <f t="shared" si="6"/>
        <v>365</v>
      </c>
      <c r="G66" s="15">
        <f>'[1]15'!H68</f>
        <v>145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'[1]15'!B69</f>
        <v>185</v>
      </c>
      <c r="C67" s="16">
        <f>'[1]15'!C69</f>
        <v>0</v>
      </c>
      <c r="D67" s="16">
        <f>'[1]15'!D69</f>
        <v>180</v>
      </c>
      <c r="E67" s="16">
        <f>'[1]15'!E69</f>
        <v>0</v>
      </c>
      <c r="F67" s="15">
        <f t="shared" si="6"/>
        <v>365</v>
      </c>
      <c r="G67" s="15">
        <f>'[1]15'!H69</f>
        <v>145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'[1]15'!B70</f>
        <v>185</v>
      </c>
      <c r="C68" s="16">
        <f>'[1]15'!C70</f>
        <v>0</v>
      </c>
      <c r="D68" s="16">
        <f>'[1]15'!D70</f>
        <v>180</v>
      </c>
      <c r="E68" s="16">
        <f>'[1]15'!E70</f>
        <v>0</v>
      </c>
      <c r="F68" s="15">
        <f t="shared" si="6"/>
        <v>365</v>
      </c>
      <c r="G68" s="15">
        <f>'[1]15'!H70</f>
        <v>145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'[1]15'!B71</f>
        <v>185</v>
      </c>
      <c r="C69" s="16">
        <f>'[1]15'!C71</f>
        <v>0</v>
      </c>
      <c r="D69" s="16">
        <f>'[1]15'!D71</f>
        <v>180</v>
      </c>
      <c r="E69" s="16">
        <f>'[1]15'!E71</f>
        <v>0</v>
      </c>
      <c r="F69" s="15">
        <f t="shared" ref="F69:F98" si="17">SUM(B69:E69)</f>
        <v>365</v>
      </c>
      <c r="G69" s="15">
        <f>'[1]15'!H71</f>
        <v>145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'[1]15'!B72</f>
        <v>185</v>
      </c>
      <c r="C70" s="16">
        <f>'[1]15'!C72</f>
        <v>0</v>
      </c>
      <c r="D70" s="16">
        <f>'[1]15'!D72</f>
        <v>180</v>
      </c>
      <c r="E70" s="16">
        <f>'[1]15'!E72</f>
        <v>0</v>
      </c>
      <c r="F70" s="15">
        <f t="shared" si="17"/>
        <v>365</v>
      </c>
      <c r="G70" s="15">
        <f>'[1]15'!H72</f>
        <v>145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'[1]15'!B73</f>
        <v>185</v>
      </c>
      <c r="C71" s="16">
        <f>'[1]15'!C73</f>
        <v>0</v>
      </c>
      <c r="D71" s="16">
        <f>'[1]15'!D73</f>
        <v>180</v>
      </c>
      <c r="E71" s="16">
        <f>'[1]15'!E73</f>
        <v>0</v>
      </c>
      <c r="F71" s="15">
        <f t="shared" si="17"/>
        <v>365</v>
      </c>
      <c r="G71" s="15">
        <f>'[1]15'!H73</f>
        <v>145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'[1]15'!B74</f>
        <v>185</v>
      </c>
      <c r="C72" s="16">
        <f>'[1]15'!C74</f>
        <v>0</v>
      </c>
      <c r="D72" s="16">
        <f>'[1]15'!D74</f>
        <v>180</v>
      </c>
      <c r="E72" s="16">
        <f>'[1]15'!E74</f>
        <v>0</v>
      </c>
      <c r="F72" s="15">
        <f t="shared" si="17"/>
        <v>365</v>
      </c>
      <c r="G72" s="15">
        <f>'[1]15'!H74</f>
        <v>145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'[1]15'!B75</f>
        <v>185</v>
      </c>
      <c r="C73" s="16">
        <f>'[1]15'!C75</f>
        <v>0</v>
      </c>
      <c r="D73" s="16">
        <f>'[1]15'!D75</f>
        <v>180</v>
      </c>
      <c r="E73" s="16">
        <f>'[1]15'!E75</f>
        <v>0</v>
      </c>
      <c r="F73" s="15">
        <f t="shared" si="17"/>
        <v>365</v>
      </c>
      <c r="G73" s="15">
        <f>'[1]15'!H75</f>
        <v>145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'[1]15'!B76</f>
        <v>185</v>
      </c>
      <c r="C74" s="16">
        <f>'[1]15'!C76</f>
        <v>0</v>
      </c>
      <c r="D74" s="16">
        <f>'[1]15'!D76</f>
        <v>180</v>
      </c>
      <c r="E74" s="16">
        <f>'[1]15'!E76</f>
        <v>0</v>
      </c>
      <c r="F74" s="15">
        <f t="shared" si="17"/>
        <v>365</v>
      </c>
      <c r="G74" s="15">
        <f>'[1]15'!H76</f>
        <v>145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145</v>
      </c>
      <c r="L74" s="18">
        <f>frq!C74</f>
        <v>1</v>
      </c>
      <c r="M74" s="16">
        <f t="shared" si="11"/>
        <v>145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'[1]15'!B77</f>
        <v>185</v>
      </c>
      <c r="C75" s="16">
        <f>'[1]15'!C77</f>
        <v>0</v>
      </c>
      <c r="D75" s="16">
        <f>'[1]15'!D77</f>
        <v>180</v>
      </c>
      <c r="E75" s="16">
        <f>'[1]15'!E77</f>
        <v>0</v>
      </c>
      <c r="F75" s="15">
        <f t="shared" si="17"/>
        <v>365</v>
      </c>
      <c r="G75" s="15">
        <f>'[1]15'!H77</f>
        <v>145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145</v>
      </c>
      <c r="L75" s="18">
        <f>frq!C75</f>
        <v>1</v>
      </c>
      <c r="M75" s="16">
        <f t="shared" si="11"/>
        <v>145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'[1]15'!B78</f>
        <v>185</v>
      </c>
      <c r="C76" s="16">
        <f>'[1]15'!C78</f>
        <v>0</v>
      </c>
      <c r="D76" s="16">
        <f>'[1]15'!D78</f>
        <v>180</v>
      </c>
      <c r="E76" s="16">
        <f>'[1]15'!E78</f>
        <v>0</v>
      </c>
      <c r="F76" s="15">
        <f t="shared" si="17"/>
        <v>365</v>
      </c>
      <c r="G76" s="15">
        <f>'[1]15'!H78</f>
        <v>145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145</v>
      </c>
      <c r="L76" s="18">
        <f>frq!C76</f>
        <v>1</v>
      </c>
      <c r="M76" s="16">
        <f t="shared" si="11"/>
        <v>145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'[1]15'!B79</f>
        <v>185</v>
      </c>
      <c r="C77" s="16">
        <f>'[1]15'!C79</f>
        <v>0</v>
      </c>
      <c r="D77" s="16">
        <f>'[1]15'!D79</f>
        <v>180</v>
      </c>
      <c r="E77" s="16">
        <f>'[1]15'!E79</f>
        <v>0</v>
      </c>
      <c r="F77" s="15">
        <f t="shared" si="17"/>
        <v>365</v>
      </c>
      <c r="G77" s="15">
        <f>'[1]15'!H79</f>
        <v>145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145</v>
      </c>
      <c r="L77" s="18">
        <f>frq!C77</f>
        <v>1</v>
      </c>
      <c r="M77" s="16">
        <f t="shared" si="11"/>
        <v>145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'[1]15'!B80</f>
        <v>185</v>
      </c>
      <c r="C78" s="16">
        <f>'[1]15'!C80</f>
        <v>0</v>
      </c>
      <c r="D78" s="16">
        <f>'[1]15'!D80</f>
        <v>180</v>
      </c>
      <c r="E78" s="16">
        <f>'[1]15'!E80</f>
        <v>0</v>
      </c>
      <c r="F78" s="15">
        <f t="shared" si="17"/>
        <v>365</v>
      </c>
      <c r="G78" s="15">
        <f>'[1]15'!H80</f>
        <v>145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'[1]15'!B81</f>
        <v>185</v>
      </c>
      <c r="C79" s="16">
        <f>'[1]15'!C81</f>
        <v>0</v>
      </c>
      <c r="D79" s="16">
        <f>'[1]15'!D81</f>
        <v>180</v>
      </c>
      <c r="E79" s="16">
        <f>'[1]15'!E81</f>
        <v>0</v>
      </c>
      <c r="F79" s="15">
        <f t="shared" si="17"/>
        <v>365</v>
      </c>
      <c r="G79" s="15">
        <f>'[1]15'!H81</f>
        <v>145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'[1]15'!B82</f>
        <v>185</v>
      </c>
      <c r="C80" s="16">
        <f>'[1]15'!C82</f>
        <v>0</v>
      </c>
      <c r="D80" s="16">
        <f>'[1]15'!D82</f>
        <v>180</v>
      </c>
      <c r="E80" s="16">
        <f>'[1]15'!E82</f>
        <v>0</v>
      </c>
      <c r="F80" s="15">
        <f t="shared" si="17"/>
        <v>365</v>
      </c>
      <c r="G80" s="15">
        <f>'[1]15'!H82</f>
        <v>145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145</v>
      </c>
      <c r="L80" s="18">
        <f>frq!C80</f>
        <v>1</v>
      </c>
      <c r="M80" s="16">
        <f t="shared" si="11"/>
        <v>145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'[1]15'!B83</f>
        <v>185</v>
      </c>
      <c r="C81" s="16">
        <f>'[1]15'!C83</f>
        <v>0</v>
      </c>
      <c r="D81" s="16">
        <f>'[1]15'!D83</f>
        <v>180</v>
      </c>
      <c r="E81" s="16">
        <f>'[1]15'!E83</f>
        <v>0</v>
      </c>
      <c r="F81" s="15">
        <f t="shared" si="17"/>
        <v>365</v>
      </c>
      <c r="G81" s="15">
        <f>'[1]15'!H83</f>
        <v>145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145</v>
      </c>
      <c r="L81" s="18">
        <f>frq!C81</f>
        <v>1</v>
      </c>
      <c r="M81" s="16">
        <f t="shared" si="11"/>
        <v>145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'[1]15'!B84</f>
        <v>185</v>
      </c>
      <c r="C82" s="16">
        <f>'[1]15'!C84</f>
        <v>0</v>
      </c>
      <c r="D82" s="16">
        <f>'[1]15'!D84</f>
        <v>180</v>
      </c>
      <c r="E82" s="16">
        <f>'[1]15'!E84</f>
        <v>0</v>
      </c>
      <c r="F82" s="15">
        <f t="shared" si="17"/>
        <v>365</v>
      </c>
      <c r="G82" s="15">
        <f>'[1]15'!H84</f>
        <v>145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145</v>
      </c>
      <c r="L82" s="18">
        <f>frq!C82</f>
        <v>1</v>
      </c>
      <c r="M82" s="16">
        <f t="shared" si="11"/>
        <v>145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'[1]15'!B85</f>
        <v>185</v>
      </c>
      <c r="C83" s="16">
        <f>'[1]15'!C85</f>
        <v>0</v>
      </c>
      <c r="D83" s="16">
        <f>'[1]15'!D85</f>
        <v>180</v>
      </c>
      <c r="E83" s="16">
        <f>'[1]15'!E85</f>
        <v>0</v>
      </c>
      <c r="F83" s="15">
        <f t="shared" si="17"/>
        <v>365</v>
      </c>
      <c r="G83" s="15">
        <f>'[1]15'!H85</f>
        <v>145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145</v>
      </c>
      <c r="L83" s="18">
        <f>frq!C83</f>
        <v>1</v>
      </c>
      <c r="M83" s="16">
        <f t="shared" si="11"/>
        <v>145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'[1]15'!B86</f>
        <v>185</v>
      </c>
      <c r="C84" s="16">
        <f>'[1]15'!C86</f>
        <v>0</v>
      </c>
      <c r="D84" s="16">
        <f>'[1]15'!D86</f>
        <v>180</v>
      </c>
      <c r="E84" s="16">
        <f>'[1]15'!E86</f>
        <v>0</v>
      </c>
      <c r="F84" s="15">
        <f t="shared" si="17"/>
        <v>365</v>
      </c>
      <c r="G84" s="15">
        <f>'[1]15'!H86</f>
        <v>145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145</v>
      </c>
      <c r="L84" s="18">
        <f>frq!C84</f>
        <v>1</v>
      </c>
      <c r="M84" s="16">
        <f t="shared" si="11"/>
        <v>145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'[1]15'!B87</f>
        <v>185</v>
      </c>
      <c r="C85" s="16">
        <f>'[1]15'!C87</f>
        <v>0</v>
      </c>
      <c r="D85" s="16">
        <f>'[1]15'!D87</f>
        <v>180</v>
      </c>
      <c r="E85" s="16">
        <f>'[1]15'!E87</f>
        <v>0</v>
      </c>
      <c r="F85" s="15">
        <f t="shared" si="17"/>
        <v>365</v>
      </c>
      <c r="G85" s="15">
        <f>'[1]15'!H87</f>
        <v>145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145</v>
      </c>
      <c r="L85" s="18">
        <f>frq!C85</f>
        <v>1</v>
      </c>
      <c r="M85" s="16">
        <f t="shared" si="11"/>
        <v>145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'[1]15'!B88</f>
        <v>185</v>
      </c>
      <c r="C86" s="16">
        <f>'[1]15'!C88</f>
        <v>0</v>
      </c>
      <c r="D86" s="16">
        <f>'[1]15'!D88</f>
        <v>180</v>
      </c>
      <c r="E86" s="16">
        <f>'[1]15'!E88</f>
        <v>0</v>
      </c>
      <c r="F86" s="15">
        <f t="shared" si="17"/>
        <v>365</v>
      </c>
      <c r="G86" s="15">
        <f>'[1]15'!H88</f>
        <v>145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145</v>
      </c>
      <c r="L86" s="18">
        <f>frq!C86</f>
        <v>1</v>
      </c>
      <c r="M86" s="16">
        <f t="shared" si="11"/>
        <v>145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'[1]15'!B89</f>
        <v>175</v>
      </c>
      <c r="C87" s="16">
        <f>'[1]15'!C89</f>
        <v>0</v>
      </c>
      <c r="D87" s="16">
        <f>'[1]15'!D89</f>
        <v>180</v>
      </c>
      <c r="E87" s="16">
        <f>'[1]15'!E89</f>
        <v>0</v>
      </c>
      <c r="F87" s="15">
        <f t="shared" si="17"/>
        <v>355</v>
      </c>
      <c r="G87" s="15">
        <f>'[1]15'!H89</f>
        <v>145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145</v>
      </c>
      <c r="L87" s="18">
        <f>frq!C87</f>
        <v>1</v>
      </c>
      <c r="M87" s="16">
        <f t="shared" si="11"/>
        <v>145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'[1]15'!B90</f>
        <v>175</v>
      </c>
      <c r="C88" s="16">
        <f>'[1]15'!C90</f>
        <v>0</v>
      </c>
      <c r="D88" s="16">
        <f>'[1]15'!D90</f>
        <v>180</v>
      </c>
      <c r="E88" s="16">
        <f>'[1]15'!E90</f>
        <v>0</v>
      </c>
      <c r="F88" s="15">
        <f t="shared" si="17"/>
        <v>355</v>
      </c>
      <c r="G88" s="15">
        <f>'[1]15'!H90</f>
        <v>145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145</v>
      </c>
      <c r="L88" s="18">
        <f>frq!C88</f>
        <v>1</v>
      </c>
      <c r="M88" s="16">
        <f t="shared" si="11"/>
        <v>145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'[1]15'!B91</f>
        <v>175</v>
      </c>
      <c r="C89" s="16">
        <f>'[1]15'!C91</f>
        <v>0</v>
      </c>
      <c r="D89" s="16">
        <f>'[1]15'!D91</f>
        <v>180</v>
      </c>
      <c r="E89" s="16">
        <f>'[1]15'!E91</f>
        <v>0</v>
      </c>
      <c r="F89" s="15">
        <f t="shared" si="17"/>
        <v>355</v>
      </c>
      <c r="G89" s="15">
        <f>'[1]15'!H91</f>
        <v>145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145</v>
      </c>
      <c r="L89" s="18">
        <f>frq!C89</f>
        <v>1</v>
      </c>
      <c r="M89" s="16">
        <f t="shared" si="11"/>
        <v>145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'[1]15'!B92</f>
        <v>175</v>
      </c>
      <c r="C90" s="16">
        <f>'[1]15'!C92</f>
        <v>0</v>
      </c>
      <c r="D90" s="16">
        <f>'[1]15'!D92</f>
        <v>180</v>
      </c>
      <c r="E90" s="16">
        <f>'[1]15'!E92</f>
        <v>0</v>
      </c>
      <c r="F90" s="15">
        <f t="shared" si="17"/>
        <v>355</v>
      </c>
      <c r="G90" s="15">
        <f>'[1]15'!H92</f>
        <v>145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145</v>
      </c>
      <c r="L90" s="18">
        <f>frq!C90</f>
        <v>1</v>
      </c>
      <c r="M90" s="16">
        <f t="shared" si="11"/>
        <v>145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'[1]15'!B93</f>
        <v>175</v>
      </c>
      <c r="C91" s="16">
        <f>'[1]15'!C93</f>
        <v>0</v>
      </c>
      <c r="D91" s="16">
        <f>'[1]15'!D93</f>
        <v>180</v>
      </c>
      <c r="E91" s="16">
        <f>'[1]15'!E93</f>
        <v>0</v>
      </c>
      <c r="F91" s="15">
        <f t="shared" si="17"/>
        <v>355</v>
      </c>
      <c r="G91" s="15">
        <f>'[1]15'!H93</f>
        <v>145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145</v>
      </c>
      <c r="L91" s="18">
        <f>frq!C91</f>
        <v>1</v>
      </c>
      <c r="M91" s="16">
        <f t="shared" si="11"/>
        <v>145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'[1]15'!B94</f>
        <v>175</v>
      </c>
      <c r="C92" s="16">
        <f>'[1]15'!C94</f>
        <v>0</v>
      </c>
      <c r="D92" s="16">
        <f>'[1]15'!D94</f>
        <v>180</v>
      </c>
      <c r="E92" s="16">
        <f>'[1]15'!E94</f>
        <v>0</v>
      </c>
      <c r="F92" s="15">
        <f t="shared" si="17"/>
        <v>355</v>
      </c>
      <c r="G92" s="15">
        <f>'[1]15'!H94</f>
        <v>145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145</v>
      </c>
      <c r="L92" s="18">
        <f>frq!C92</f>
        <v>1</v>
      </c>
      <c r="M92" s="16">
        <f t="shared" si="11"/>
        <v>145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'[1]15'!B95</f>
        <v>175</v>
      </c>
      <c r="C93" s="16">
        <f>'[1]15'!C95</f>
        <v>0</v>
      </c>
      <c r="D93" s="16">
        <f>'[1]15'!D95</f>
        <v>180</v>
      </c>
      <c r="E93" s="16">
        <f>'[1]15'!E95</f>
        <v>0</v>
      </c>
      <c r="F93" s="15">
        <f t="shared" si="17"/>
        <v>355</v>
      </c>
      <c r="G93" s="15">
        <f>'[1]15'!H95</f>
        <v>145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145</v>
      </c>
      <c r="L93" s="18">
        <f>frq!C93</f>
        <v>1</v>
      </c>
      <c r="M93" s="16">
        <f t="shared" si="11"/>
        <v>145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'[1]15'!B96</f>
        <v>175</v>
      </c>
      <c r="C94" s="16">
        <f>'[1]15'!C96</f>
        <v>0</v>
      </c>
      <c r="D94" s="16">
        <f>'[1]15'!D96</f>
        <v>180</v>
      </c>
      <c r="E94" s="16">
        <f>'[1]15'!E96</f>
        <v>0</v>
      </c>
      <c r="F94" s="15">
        <f t="shared" si="17"/>
        <v>355</v>
      </c>
      <c r="G94" s="15">
        <f>'[1]15'!H96</f>
        <v>145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145</v>
      </c>
      <c r="L94" s="18">
        <f>frq!C94</f>
        <v>1</v>
      </c>
      <c r="M94" s="16">
        <f t="shared" si="11"/>
        <v>145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'[1]15'!B97</f>
        <v>175</v>
      </c>
      <c r="C95" s="16">
        <f>'[1]15'!C97</f>
        <v>0</v>
      </c>
      <c r="D95" s="16">
        <f>'[1]15'!D97</f>
        <v>180</v>
      </c>
      <c r="E95" s="16">
        <f>'[1]15'!E97</f>
        <v>0</v>
      </c>
      <c r="F95" s="15">
        <f t="shared" si="17"/>
        <v>355</v>
      </c>
      <c r="G95" s="15">
        <f>'[1]15'!H97</f>
        <v>145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145</v>
      </c>
      <c r="L95" s="18">
        <f>frq!C95</f>
        <v>1</v>
      </c>
      <c r="M95" s="16">
        <f t="shared" si="11"/>
        <v>145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'[1]15'!B98</f>
        <v>175</v>
      </c>
      <c r="C96" s="16">
        <f>'[1]15'!C98</f>
        <v>0</v>
      </c>
      <c r="D96" s="16">
        <f>'[1]15'!D98</f>
        <v>180</v>
      </c>
      <c r="E96" s="16">
        <f>'[1]15'!E98</f>
        <v>0</v>
      </c>
      <c r="F96" s="15">
        <f t="shared" si="17"/>
        <v>355</v>
      </c>
      <c r="G96" s="15">
        <f>'[1]15'!H98</f>
        <v>145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145</v>
      </c>
      <c r="L96" s="18">
        <f>frq!C96</f>
        <v>1</v>
      </c>
      <c r="M96" s="16">
        <f t="shared" si="11"/>
        <v>145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'[1]15'!B99</f>
        <v>175</v>
      </c>
      <c r="C97" s="16">
        <f>'[1]15'!C99</f>
        <v>0</v>
      </c>
      <c r="D97" s="16">
        <f>'[1]15'!D99</f>
        <v>180</v>
      </c>
      <c r="E97" s="16">
        <f>'[1]15'!E99</f>
        <v>0</v>
      </c>
      <c r="F97" s="15">
        <f t="shared" si="17"/>
        <v>355</v>
      </c>
      <c r="G97" s="15">
        <f>'[1]15'!H99</f>
        <v>145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145</v>
      </c>
      <c r="L97" s="18">
        <f>frq!C97</f>
        <v>1</v>
      </c>
      <c r="M97" s="16">
        <f t="shared" si="11"/>
        <v>145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'[1]15'!B100</f>
        <v>175</v>
      </c>
      <c r="C98" s="16">
        <f>'[1]15'!C100</f>
        <v>0</v>
      </c>
      <c r="D98" s="16">
        <f>'[1]15'!D100</f>
        <v>180</v>
      </c>
      <c r="E98" s="16">
        <f>'[1]15'!E100</f>
        <v>0</v>
      </c>
      <c r="F98" s="15">
        <f t="shared" si="17"/>
        <v>355</v>
      </c>
      <c r="G98" s="15">
        <f>'[1]15'!H100</f>
        <v>145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145</v>
      </c>
      <c r="L98" s="18">
        <f>frq!C98</f>
        <v>1</v>
      </c>
      <c r="M98" s="16">
        <f t="shared" si="11"/>
        <v>145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4.41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8.73</v>
      </c>
      <c r="G99" s="15">
        <f t="shared" si="18"/>
        <v>3.4862500000000001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3.4862500000000001</v>
      </c>
      <c r="L99" s="15">
        <f t="shared" si="18"/>
        <v>2.4E-2</v>
      </c>
      <c r="M99" s="15">
        <f t="shared" si="18"/>
        <v>3.4862500000000001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3.4862500000000001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9" workbookViewId="0">
      <selection activeCell="A8" sqref="A8:XFD1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'[2]15'!B5</f>
        <v>84</v>
      </c>
      <c r="C3" s="205">
        <f>'[2]15'!C5</f>
        <v>0</v>
      </c>
      <c r="D3" s="205">
        <f>'[2]15'!D5</f>
        <v>0</v>
      </c>
      <c r="E3" s="205">
        <f>'[2]15'!E5</f>
        <v>0</v>
      </c>
      <c r="F3" s="15">
        <f>SUM(B3:E3)</f>
        <v>84</v>
      </c>
      <c r="G3" s="204">
        <f>'[2]15'!H5</f>
        <v>39</v>
      </c>
      <c r="H3" s="205">
        <f>'[2]15'!I5</f>
        <v>0</v>
      </c>
      <c r="I3" s="205">
        <f>'[2]15'!J5</f>
        <v>0</v>
      </c>
      <c r="J3" s="205">
        <f>'[2]15'!K5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'[2]15'!B6</f>
        <v>84</v>
      </c>
      <c r="C4" s="205">
        <f>'[2]15'!C6</f>
        <v>0</v>
      </c>
      <c r="D4" s="205">
        <f>'[2]15'!D6</f>
        <v>0</v>
      </c>
      <c r="E4" s="205">
        <f>'[2]15'!E6</f>
        <v>0</v>
      </c>
      <c r="F4" s="15">
        <f>SUM(B4:E4)</f>
        <v>84</v>
      </c>
      <c r="G4" s="204">
        <f>'[2]15'!H6</f>
        <v>39</v>
      </c>
      <c r="H4" s="205">
        <f>'[2]15'!I6</f>
        <v>0</v>
      </c>
      <c r="I4" s="205">
        <f>'[2]15'!J6</f>
        <v>0</v>
      </c>
      <c r="J4" s="205">
        <f>'[2]15'!K6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'[2]15'!B7</f>
        <v>84</v>
      </c>
      <c r="C5" s="205">
        <f>'[2]15'!C7</f>
        <v>0</v>
      </c>
      <c r="D5" s="205">
        <f>'[2]15'!D7</f>
        <v>0</v>
      </c>
      <c r="E5" s="205">
        <f>'[2]15'!E7</f>
        <v>0</v>
      </c>
      <c r="F5" s="15">
        <f t="shared" ref="F5:F68" si="6">SUM(B5:E5)</f>
        <v>84</v>
      </c>
      <c r="G5" s="204">
        <f>'[2]15'!H7</f>
        <v>39</v>
      </c>
      <c r="H5" s="205">
        <f>'[2]15'!I7</f>
        <v>0</v>
      </c>
      <c r="I5" s="205">
        <f>'[2]15'!J7</f>
        <v>0</v>
      </c>
      <c r="J5" s="205">
        <f>'[2]15'!K7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'[2]15'!B8</f>
        <v>84</v>
      </c>
      <c r="C6" s="205">
        <f>'[2]15'!C8</f>
        <v>0</v>
      </c>
      <c r="D6" s="205">
        <f>'[2]15'!D8</f>
        <v>0</v>
      </c>
      <c r="E6" s="205">
        <f>'[2]15'!E8</f>
        <v>0</v>
      </c>
      <c r="F6" s="15">
        <f t="shared" si="6"/>
        <v>84</v>
      </c>
      <c r="G6" s="204">
        <f>'[2]15'!H8</f>
        <v>39</v>
      </c>
      <c r="H6" s="205">
        <f>'[2]15'!I8</f>
        <v>0</v>
      </c>
      <c r="I6" s="205">
        <f>'[2]15'!J8</f>
        <v>0</v>
      </c>
      <c r="J6" s="205">
        <f>'[2]15'!K8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'[2]15'!B9</f>
        <v>84</v>
      </c>
      <c r="C7" s="205">
        <f>'[2]15'!C9</f>
        <v>0</v>
      </c>
      <c r="D7" s="205">
        <f>'[2]15'!D9</f>
        <v>0</v>
      </c>
      <c r="E7" s="205">
        <f>'[2]15'!E9</f>
        <v>0</v>
      </c>
      <c r="F7" s="15">
        <f t="shared" si="6"/>
        <v>84</v>
      </c>
      <c r="G7" s="204">
        <f>'[2]15'!H9</f>
        <v>39</v>
      </c>
      <c r="H7" s="205">
        <f>'[2]15'!I9</f>
        <v>0</v>
      </c>
      <c r="I7" s="205">
        <f>'[2]15'!J9</f>
        <v>0</v>
      </c>
      <c r="J7" s="205">
        <f>'[2]15'!K9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'[2]15'!B10</f>
        <v>84</v>
      </c>
      <c r="C8" s="205">
        <f>'[2]15'!C10</f>
        <v>0</v>
      </c>
      <c r="D8" s="205">
        <f>'[2]15'!D10</f>
        <v>0</v>
      </c>
      <c r="E8" s="205">
        <f>'[2]15'!E10</f>
        <v>0</v>
      </c>
      <c r="F8" s="15">
        <f t="shared" si="6"/>
        <v>84</v>
      </c>
      <c r="G8" s="204">
        <f>'[2]15'!H10</f>
        <v>0</v>
      </c>
      <c r="H8" s="205">
        <f>'[2]15'!I10</f>
        <v>0</v>
      </c>
      <c r="I8" s="205">
        <f>'[2]15'!J10</f>
        <v>0</v>
      </c>
      <c r="J8" s="205">
        <f>'[2]15'!K10</f>
        <v>0</v>
      </c>
      <c r="K8" s="15">
        <f t="shared" si="3"/>
        <v>0</v>
      </c>
      <c r="L8" s="18">
        <f>frq!C8</f>
        <v>1</v>
      </c>
      <c r="M8" s="167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204">
        <f>'[2]15'!B11</f>
        <v>84</v>
      </c>
      <c r="C9" s="205">
        <f>'[2]15'!C11</f>
        <v>0</v>
      </c>
      <c r="D9" s="205">
        <f>'[2]15'!D11</f>
        <v>0</v>
      </c>
      <c r="E9" s="205">
        <f>'[2]15'!E11</f>
        <v>0</v>
      </c>
      <c r="F9" s="15">
        <f t="shared" si="6"/>
        <v>84</v>
      </c>
      <c r="G9" s="204">
        <f>'[2]15'!H11</f>
        <v>0</v>
      </c>
      <c r="H9" s="205">
        <f>'[2]15'!I11</f>
        <v>0</v>
      </c>
      <c r="I9" s="205">
        <f>'[2]15'!J11</f>
        <v>0</v>
      </c>
      <c r="J9" s="205">
        <f>'[2]15'!K11</f>
        <v>0</v>
      </c>
      <c r="K9" s="15">
        <f t="shared" si="3"/>
        <v>0</v>
      </c>
      <c r="L9" s="18">
        <f>frq!C9</f>
        <v>1</v>
      </c>
      <c r="M9" s="167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204">
        <f>'[2]15'!B12</f>
        <v>84</v>
      </c>
      <c r="C10" s="205">
        <f>'[2]15'!C12</f>
        <v>0</v>
      </c>
      <c r="D10" s="205">
        <f>'[2]15'!D12</f>
        <v>0</v>
      </c>
      <c r="E10" s="205">
        <f>'[2]15'!E12</f>
        <v>0</v>
      </c>
      <c r="F10" s="15">
        <f t="shared" si="6"/>
        <v>84</v>
      </c>
      <c r="G10" s="204">
        <f>'[2]15'!H12</f>
        <v>0</v>
      </c>
      <c r="H10" s="205">
        <f>'[2]15'!I12</f>
        <v>0</v>
      </c>
      <c r="I10" s="205">
        <f>'[2]15'!J12</f>
        <v>0</v>
      </c>
      <c r="J10" s="205">
        <f>'[2]15'!K12</f>
        <v>0</v>
      </c>
      <c r="K10" s="15">
        <f t="shared" si="3"/>
        <v>0</v>
      </c>
      <c r="L10" s="18">
        <f>frq!C10</f>
        <v>1</v>
      </c>
      <c r="M10" s="167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204">
        <f>'[2]15'!B13</f>
        <v>84</v>
      </c>
      <c r="C11" s="205">
        <f>'[2]15'!C13</f>
        <v>0</v>
      </c>
      <c r="D11" s="205">
        <f>'[2]15'!D13</f>
        <v>0</v>
      </c>
      <c r="E11" s="205">
        <f>'[2]15'!E13</f>
        <v>0</v>
      </c>
      <c r="F11" s="15">
        <f t="shared" si="6"/>
        <v>84</v>
      </c>
      <c r="G11" s="204">
        <f>'[2]15'!H13</f>
        <v>0</v>
      </c>
      <c r="H11" s="205">
        <f>'[2]15'!I13</f>
        <v>0</v>
      </c>
      <c r="I11" s="205">
        <f>'[2]15'!J13</f>
        <v>0</v>
      </c>
      <c r="J11" s="205">
        <f>'[2]15'!K13</f>
        <v>0</v>
      </c>
      <c r="K11" s="15">
        <f t="shared" si="3"/>
        <v>0</v>
      </c>
      <c r="L11" s="18">
        <f>frq!C11</f>
        <v>1</v>
      </c>
      <c r="M11" s="167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204">
        <f>'[2]15'!B14</f>
        <v>84</v>
      </c>
      <c r="C12" s="205">
        <f>'[2]15'!C14</f>
        <v>0</v>
      </c>
      <c r="D12" s="205">
        <f>'[2]15'!D14</f>
        <v>0</v>
      </c>
      <c r="E12" s="205">
        <f>'[2]15'!E14</f>
        <v>0</v>
      </c>
      <c r="F12" s="15">
        <f t="shared" si="6"/>
        <v>84</v>
      </c>
      <c r="G12" s="204">
        <f>'[2]15'!H14</f>
        <v>0</v>
      </c>
      <c r="H12" s="205">
        <f>'[2]15'!I14</f>
        <v>0</v>
      </c>
      <c r="I12" s="205">
        <f>'[2]15'!J14</f>
        <v>0</v>
      </c>
      <c r="J12" s="205">
        <f>'[2]15'!K14</f>
        <v>0</v>
      </c>
      <c r="K12" s="15">
        <f t="shared" si="3"/>
        <v>0</v>
      </c>
      <c r="L12" s="18">
        <f>frq!C12</f>
        <v>1</v>
      </c>
      <c r="M12" s="167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204">
        <f>'[2]15'!B15</f>
        <v>84</v>
      </c>
      <c r="C13" s="205">
        <f>'[2]15'!C15</f>
        <v>0</v>
      </c>
      <c r="D13" s="205">
        <f>'[2]15'!D15</f>
        <v>0</v>
      </c>
      <c r="E13" s="205">
        <f>'[2]15'!E15</f>
        <v>0</v>
      </c>
      <c r="F13" s="15">
        <f t="shared" si="6"/>
        <v>84</v>
      </c>
      <c r="G13" s="204">
        <f>'[2]15'!H15</f>
        <v>0</v>
      </c>
      <c r="H13" s="205">
        <f>'[2]15'!I15</f>
        <v>0</v>
      </c>
      <c r="I13" s="205">
        <f>'[2]15'!J15</f>
        <v>0</v>
      </c>
      <c r="J13" s="205">
        <f>'[2]15'!K15</f>
        <v>0</v>
      </c>
      <c r="K13" s="15">
        <f t="shared" si="3"/>
        <v>0</v>
      </c>
      <c r="L13" s="18">
        <f>frq!C13</f>
        <v>1</v>
      </c>
      <c r="M13" s="167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204">
        <f>'[2]15'!B16</f>
        <v>84</v>
      </c>
      <c r="C14" s="205">
        <f>'[2]15'!C16</f>
        <v>0</v>
      </c>
      <c r="D14" s="205">
        <f>'[2]15'!D16</f>
        <v>0</v>
      </c>
      <c r="E14" s="205">
        <f>'[2]15'!E16</f>
        <v>0</v>
      </c>
      <c r="F14" s="15">
        <f t="shared" si="6"/>
        <v>84</v>
      </c>
      <c r="G14" s="204">
        <f>'[2]15'!H16</f>
        <v>0</v>
      </c>
      <c r="H14" s="205">
        <f>'[2]15'!I16</f>
        <v>0</v>
      </c>
      <c r="I14" s="205">
        <f>'[2]15'!J16</f>
        <v>0</v>
      </c>
      <c r="J14" s="205">
        <f>'[2]15'!K16</f>
        <v>0</v>
      </c>
      <c r="K14" s="15">
        <f t="shared" si="3"/>
        <v>0</v>
      </c>
      <c r="L14" s="18">
        <f>frq!C14</f>
        <v>1</v>
      </c>
      <c r="M14" s="167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204">
        <f>'[2]15'!B17</f>
        <v>84</v>
      </c>
      <c r="C15" s="205">
        <f>'[2]15'!C17</f>
        <v>0</v>
      </c>
      <c r="D15" s="205">
        <f>'[2]15'!D17</f>
        <v>0</v>
      </c>
      <c r="E15" s="205">
        <f>'[2]15'!E17</f>
        <v>0</v>
      </c>
      <c r="F15" s="15">
        <f t="shared" si="6"/>
        <v>84</v>
      </c>
      <c r="G15" s="204">
        <f>'[2]15'!H17</f>
        <v>0</v>
      </c>
      <c r="H15" s="205">
        <f>'[2]15'!I17</f>
        <v>0</v>
      </c>
      <c r="I15" s="205">
        <f>'[2]15'!J17</f>
        <v>0</v>
      </c>
      <c r="J15" s="205">
        <f>'[2]15'!K17</f>
        <v>0</v>
      </c>
      <c r="K15" s="15">
        <f t="shared" si="3"/>
        <v>0</v>
      </c>
      <c r="L15" s="18">
        <f>frq!C15</f>
        <v>1</v>
      </c>
      <c r="M15" s="167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204">
        <f>'[2]15'!B18</f>
        <v>84</v>
      </c>
      <c r="C16" s="205">
        <f>'[2]15'!C18</f>
        <v>0</v>
      </c>
      <c r="D16" s="205">
        <f>'[2]15'!D18</f>
        <v>0</v>
      </c>
      <c r="E16" s="205">
        <f>'[2]15'!E18</f>
        <v>0</v>
      </c>
      <c r="F16" s="15">
        <f t="shared" si="6"/>
        <v>84</v>
      </c>
      <c r="G16" s="204">
        <f>'[2]15'!H18</f>
        <v>0</v>
      </c>
      <c r="H16" s="205">
        <f>'[2]15'!I18</f>
        <v>0</v>
      </c>
      <c r="I16" s="205">
        <f>'[2]15'!J18</f>
        <v>0</v>
      </c>
      <c r="J16" s="205">
        <f>'[2]15'!K18</f>
        <v>0</v>
      </c>
      <c r="K16" s="15">
        <f t="shared" si="3"/>
        <v>0</v>
      </c>
      <c r="L16" s="18">
        <f>frq!C16</f>
        <v>1</v>
      </c>
      <c r="M16" s="167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204">
        <f>'[2]15'!B19</f>
        <v>84</v>
      </c>
      <c r="C17" s="205">
        <f>'[2]15'!C19</f>
        <v>0</v>
      </c>
      <c r="D17" s="205">
        <f>'[2]15'!D19</f>
        <v>0</v>
      </c>
      <c r="E17" s="205">
        <f>'[2]15'!E19</f>
        <v>0</v>
      </c>
      <c r="F17" s="15">
        <f t="shared" si="6"/>
        <v>84</v>
      </c>
      <c r="G17" s="204">
        <f>'[2]15'!H19</f>
        <v>0</v>
      </c>
      <c r="H17" s="205">
        <f>'[2]15'!I19</f>
        <v>0</v>
      </c>
      <c r="I17" s="205">
        <f>'[2]15'!J19</f>
        <v>0</v>
      </c>
      <c r="J17" s="205">
        <f>'[2]15'!K19</f>
        <v>0</v>
      </c>
      <c r="K17" s="15">
        <f t="shared" si="3"/>
        <v>0</v>
      </c>
      <c r="L17" s="18">
        <f>frq!C17</f>
        <v>1</v>
      </c>
      <c r="M17" s="167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204">
        <f>'[2]15'!B20</f>
        <v>84</v>
      </c>
      <c r="C18" s="205">
        <f>'[2]15'!C20</f>
        <v>0</v>
      </c>
      <c r="D18" s="205">
        <f>'[2]15'!D20</f>
        <v>0</v>
      </c>
      <c r="E18" s="205">
        <f>'[2]15'!E20</f>
        <v>0</v>
      </c>
      <c r="F18" s="15">
        <f t="shared" si="6"/>
        <v>84</v>
      </c>
      <c r="G18" s="204">
        <f>'[2]15'!H20</f>
        <v>0</v>
      </c>
      <c r="H18" s="205">
        <f>'[2]15'!I20</f>
        <v>0</v>
      </c>
      <c r="I18" s="205">
        <f>'[2]15'!J20</f>
        <v>0</v>
      </c>
      <c r="J18" s="205">
        <f>'[2]15'!K20</f>
        <v>0</v>
      </c>
      <c r="K18" s="15">
        <f t="shared" si="3"/>
        <v>0</v>
      </c>
      <c r="L18" s="18">
        <f>frq!C18</f>
        <v>1</v>
      </c>
      <c r="M18" s="167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204">
        <f>'[2]15'!B21</f>
        <v>42</v>
      </c>
      <c r="C19" s="205">
        <f>'[2]15'!C21</f>
        <v>30</v>
      </c>
      <c r="D19" s="205">
        <f>'[2]15'!D21</f>
        <v>0</v>
      </c>
      <c r="E19" s="205">
        <f>'[2]15'!E21</f>
        <v>0</v>
      </c>
      <c r="F19" s="15">
        <f t="shared" si="6"/>
        <v>72</v>
      </c>
      <c r="G19" s="204">
        <f>'[2]15'!H21</f>
        <v>0</v>
      </c>
      <c r="H19" s="205">
        <f>'[2]15'!I21</f>
        <v>30</v>
      </c>
      <c r="I19" s="205">
        <f>'[2]15'!J21</f>
        <v>0</v>
      </c>
      <c r="J19" s="205">
        <f>'[2]15'!K21</f>
        <v>0</v>
      </c>
      <c r="K19" s="15">
        <f t="shared" si="3"/>
        <v>30</v>
      </c>
      <c r="L19" s="18">
        <f>frq!C19</f>
        <v>1</v>
      </c>
      <c r="M19" s="167">
        <f t="shared" si="4"/>
        <v>-0.4</v>
      </c>
      <c r="N19" s="16">
        <f t="shared" si="0"/>
        <v>30</v>
      </c>
      <c r="O19" s="16">
        <f t="shared" si="1"/>
        <v>0</v>
      </c>
      <c r="P19" s="16">
        <f t="shared" si="2"/>
        <v>0</v>
      </c>
      <c r="Q19" s="17">
        <f t="shared" si="5"/>
        <v>29.6</v>
      </c>
      <c r="R19" s="18">
        <v>0.4</v>
      </c>
    </row>
    <row r="20" spans="1:18">
      <c r="A20" s="8" t="s">
        <v>62</v>
      </c>
      <c r="B20" s="204">
        <f>'[2]15'!B22</f>
        <v>42</v>
      </c>
      <c r="C20" s="205">
        <f>'[2]15'!C22</f>
        <v>30</v>
      </c>
      <c r="D20" s="205">
        <f>'[2]15'!D22</f>
        <v>0</v>
      </c>
      <c r="E20" s="205">
        <f>'[2]15'!E22</f>
        <v>0</v>
      </c>
      <c r="F20" s="15">
        <f t="shared" si="6"/>
        <v>72</v>
      </c>
      <c r="G20" s="204">
        <f>'[2]15'!H22</f>
        <v>0</v>
      </c>
      <c r="H20" s="205">
        <f>'[2]15'!I22</f>
        <v>30</v>
      </c>
      <c r="I20" s="205">
        <f>'[2]15'!J22</f>
        <v>0</v>
      </c>
      <c r="J20" s="205">
        <f>'[2]15'!K22</f>
        <v>0</v>
      </c>
      <c r="K20" s="15">
        <f t="shared" si="3"/>
        <v>30</v>
      </c>
      <c r="L20" s="18">
        <f>frq!C20</f>
        <v>1</v>
      </c>
      <c r="M20" s="167">
        <f t="shared" si="4"/>
        <v>-0.4</v>
      </c>
      <c r="N20" s="16">
        <f t="shared" si="0"/>
        <v>30</v>
      </c>
      <c r="O20" s="16">
        <f t="shared" si="1"/>
        <v>0</v>
      </c>
      <c r="P20" s="16">
        <f t="shared" si="2"/>
        <v>0</v>
      </c>
      <c r="Q20" s="17">
        <f t="shared" si="5"/>
        <v>29.6</v>
      </c>
      <c r="R20" s="18">
        <v>0.4</v>
      </c>
    </row>
    <row r="21" spans="1:18">
      <c r="A21" s="8" t="s">
        <v>63</v>
      </c>
      <c r="B21" s="204">
        <f>'[2]15'!B23</f>
        <v>42</v>
      </c>
      <c r="C21" s="205">
        <f>'[2]15'!C23</f>
        <v>30</v>
      </c>
      <c r="D21" s="205">
        <f>'[2]15'!D23</f>
        <v>0</v>
      </c>
      <c r="E21" s="205">
        <f>'[2]15'!E23</f>
        <v>0</v>
      </c>
      <c r="F21" s="15">
        <f t="shared" si="6"/>
        <v>72</v>
      </c>
      <c r="G21" s="204">
        <f>'[2]15'!H23</f>
        <v>0</v>
      </c>
      <c r="H21" s="205">
        <f>'[2]15'!I23</f>
        <v>30</v>
      </c>
      <c r="I21" s="205">
        <f>'[2]15'!J23</f>
        <v>0</v>
      </c>
      <c r="J21" s="205">
        <f>'[2]15'!K23</f>
        <v>0</v>
      </c>
      <c r="K21" s="15">
        <f t="shared" si="3"/>
        <v>30</v>
      </c>
      <c r="L21" s="18">
        <f>frq!C21</f>
        <v>1</v>
      </c>
      <c r="M21" s="167">
        <f t="shared" si="4"/>
        <v>-0.4</v>
      </c>
      <c r="N21" s="16">
        <f t="shared" si="0"/>
        <v>30</v>
      </c>
      <c r="O21" s="16">
        <f t="shared" si="1"/>
        <v>0</v>
      </c>
      <c r="P21" s="16">
        <f t="shared" si="2"/>
        <v>0</v>
      </c>
      <c r="Q21" s="17">
        <f t="shared" si="5"/>
        <v>29.6</v>
      </c>
      <c r="R21" s="18">
        <v>0.4</v>
      </c>
    </row>
    <row r="22" spans="1:18">
      <c r="A22" s="8" t="s">
        <v>64</v>
      </c>
      <c r="B22" s="204">
        <f>'[2]15'!B24</f>
        <v>42</v>
      </c>
      <c r="C22" s="205">
        <f>'[2]15'!C24</f>
        <v>30</v>
      </c>
      <c r="D22" s="205">
        <f>'[2]15'!D24</f>
        <v>0</v>
      </c>
      <c r="E22" s="205">
        <f>'[2]15'!E24</f>
        <v>0</v>
      </c>
      <c r="F22" s="15">
        <f t="shared" si="6"/>
        <v>72</v>
      </c>
      <c r="G22" s="204">
        <f>'[2]15'!H24</f>
        <v>0</v>
      </c>
      <c r="H22" s="205">
        <f>'[2]15'!I24</f>
        <v>28</v>
      </c>
      <c r="I22" s="205">
        <f>'[2]15'!J24</f>
        <v>0</v>
      </c>
      <c r="J22" s="205">
        <f>'[2]15'!K24</f>
        <v>0</v>
      </c>
      <c r="K22" s="15">
        <f t="shared" si="3"/>
        <v>28</v>
      </c>
      <c r="L22" s="18">
        <f>frq!C22</f>
        <v>1</v>
      </c>
      <c r="M22" s="167">
        <f t="shared" si="4"/>
        <v>-0.4</v>
      </c>
      <c r="N22" s="16">
        <f t="shared" si="0"/>
        <v>28</v>
      </c>
      <c r="O22" s="16">
        <f t="shared" si="1"/>
        <v>0</v>
      </c>
      <c r="P22" s="16">
        <f t="shared" si="2"/>
        <v>0</v>
      </c>
      <c r="Q22" s="17">
        <f t="shared" si="5"/>
        <v>27.6</v>
      </c>
      <c r="R22" s="18">
        <v>0.4</v>
      </c>
    </row>
    <row r="23" spans="1:18">
      <c r="A23" s="8" t="s">
        <v>65</v>
      </c>
      <c r="B23" s="204">
        <f>'[2]15'!B25</f>
        <v>42</v>
      </c>
      <c r="C23" s="205">
        <f>'[2]15'!C25</f>
        <v>30</v>
      </c>
      <c r="D23" s="205">
        <f>'[2]15'!D25</f>
        <v>0</v>
      </c>
      <c r="E23" s="205">
        <f>'[2]15'!E25</f>
        <v>0</v>
      </c>
      <c r="F23" s="15">
        <f t="shared" si="6"/>
        <v>72</v>
      </c>
      <c r="G23" s="204">
        <f>'[2]15'!H25</f>
        <v>0</v>
      </c>
      <c r="H23" s="205">
        <f>'[2]15'!I25</f>
        <v>28</v>
      </c>
      <c r="I23" s="205">
        <f>'[2]15'!J25</f>
        <v>0</v>
      </c>
      <c r="J23" s="205">
        <f>'[2]15'!K25</f>
        <v>0</v>
      </c>
      <c r="K23" s="15">
        <f t="shared" si="3"/>
        <v>28</v>
      </c>
      <c r="L23" s="18">
        <f>frq!C23</f>
        <v>1</v>
      </c>
      <c r="M23" s="167">
        <f t="shared" si="4"/>
        <v>-0.4</v>
      </c>
      <c r="N23" s="16">
        <f t="shared" si="0"/>
        <v>28</v>
      </c>
      <c r="O23" s="16">
        <f t="shared" si="1"/>
        <v>0</v>
      </c>
      <c r="P23" s="16">
        <f t="shared" si="2"/>
        <v>0</v>
      </c>
      <c r="Q23" s="17">
        <f t="shared" si="5"/>
        <v>27.6</v>
      </c>
      <c r="R23" s="18">
        <v>0.4</v>
      </c>
    </row>
    <row r="24" spans="1:18">
      <c r="A24" s="8" t="s">
        <v>66</v>
      </c>
      <c r="B24" s="204">
        <f>'[2]15'!B26</f>
        <v>42</v>
      </c>
      <c r="C24" s="205">
        <f>'[2]15'!C26</f>
        <v>30</v>
      </c>
      <c r="D24" s="205">
        <f>'[2]15'!D26</f>
        <v>0</v>
      </c>
      <c r="E24" s="205">
        <f>'[2]15'!E26</f>
        <v>0</v>
      </c>
      <c r="F24" s="15">
        <f t="shared" si="6"/>
        <v>72</v>
      </c>
      <c r="G24" s="204">
        <f>'[2]15'!H26</f>
        <v>0</v>
      </c>
      <c r="H24" s="205">
        <f>'[2]15'!I26</f>
        <v>28</v>
      </c>
      <c r="I24" s="205">
        <f>'[2]15'!J26</f>
        <v>0</v>
      </c>
      <c r="J24" s="205">
        <f>'[2]15'!K26</f>
        <v>0</v>
      </c>
      <c r="K24" s="15">
        <f t="shared" si="3"/>
        <v>28</v>
      </c>
      <c r="L24" s="18">
        <f>frq!C24</f>
        <v>1</v>
      </c>
      <c r="M24" s="167">
        <f t="shared" si="4"/>
        <v>-0.4</v>
      </c>
      <c r="N24" s="16">
        <f t="shared" si="0"/>
        <v>28</v>
      </c>
      <c r="O24" s="16">
        <f t="shared" si="1"/>
        <v>0</v>
      </c>
      <c r="P24" s="16">
        <f t="shared" si="2"/>
        <v>0</v>
      </c>
      <c r="Q24" s="17">
        <f t="shared" si="5"/>
        <v>27.6</v>
      </c>
      <c r="R24" s="18">
        <v>0.4</v>
      </c>
    </row>
    <row r="25" spans="1:18">
      <c r="A25" s="8" t="s">
        <v>67</v>
      </c>
      <c r="B25" s="204">
        <f>'[2]15'!B27</f>
        <v>42</v>
      </c>
      <c r="C25" s="205">
        <f>'[2]15'!C27</f>
        <v>30</v>
      </c>
      <c r="D25" s="205">
        <f>'[2]15'!D27</f>
        <v>0</v>
      </c>
      <c r="E25" s="205">
        <f>'[2]15'!E27</f>
        <v>0</v>
      </c>
      <c r="F25" s="15">
        <f t="shared" si="6"/>
        <v>72</v>
      </c>
      <c r="G25" s="204">
        <f>'[2]15'!H27</f>
        <v>0</v>
      </c>
      <c r="H25" s="205">
        <f>'[2]15'!I27</f>
        <v>28</v>
      </c>
      <c r="I25" s="205">
        <f>'[2]15'!J27</f>
        <v>0</v>
      </c>
      <c r="J25" s="205">
        <f>'[2]15'!K27</f>
        <v>0</v>
      </c>
      <c r="K25" s="15">
        <f t="shared" si="3"/>
        <v>28</v>
      </c>
      <c r="L25" s="18">
        <f>frq!C25</f>
        <v>1</v>
      </c>
      <c r="M25" s="167">
        <f t="shared" si="4"/>
        <v>-0.4</v>
      </c>
      <c r="N25" s="16">
        <f t="shared" si="0"/>
        <v>28</v>
      </c>
      <c r="O25" s="16">
        <f t="shared" si="1"/>
        <v>0</v>
      </c>
      <c r="P25" s="16">
        <f t="shared" si="2"/>
        <v>0</v>
      </c>
      <c r="Q25" s="17">
        <f t="shared" si="5"/>
        <v>27.6</v>
      </c>
      <c r="R25" s="18">
        <v>0.4</v>
      </c>
    </row>
    <row r="26" spans="1:18">
      <c r="A26" s="8" t="s">
        <v>68</v>
      </c>
      <c r="B26" s="204">
        <f>'[2]15'!B28</f>
        <v>42</v>
      </c>
      <c r="C26" s="205">
        <f>'[2]15'!C28</f>
        <v>30</v>
      </c>
      <c r="D26" s="205">
        <f>'[2]15'!D28</f>
        <v>0</v>
      </c>
      <c r="E26" s="205">
        <f>'[2]15'!E28</f>
        <v>0</v>
      </c>
      <c r="F26" s="15">
        <f t="shared" si="6"/>
        <v>72</v>
      </c>
      <c r="G26" s="204">
        <f>'[2]15'!H28</f>
        <v>0</v>
      </c>
      <c r="H26" s="205">
        <f>'[2]15'!I28</f>
        <v>28</v>
      </c>
      <c r="I26" s="205">
        <f>'[2]15'!J28</f>
        <v>0</v>
      </c>
      <c r="J26" s="205">
        <f>'[2]15'!K28</f>
        <v>0</v>
      </c>
      <c r="K26" s="15">
        <f t="shared" si="3"/>
        <v>28</v>
      </c>
      <c r="L26" s="18">
        <f>frq!C26</f>
        <v>1</v>
      </c>
      <c r="M26" s="167">
        <f t="shared" si="4"/>
        <v>-0.4</v>
      </c>
      <c r="N26" s="16">
        <f t="shared" si="0"/>
        <v>28</v>
      </c>
      <c r="O26" s="16">
        <f t="shared" si="1"/>
        <v>0</v>
      </c>
      <c r="P26" s="16">
        <f t="shared" si="2"/>
        <v>0</v>
      </c>
      <c r="Q26" s="17">
        <f t="shared" si="5"/>
        <v>27.6</v>
      </c>
      <c r="R26" s="18">
        <v>0.4</v>
      </c>
    </row>
    <row r="27" spans="1:18">
      <c r="A27" s="8" t="s">
        <v>69</v>
      </c>
      <c r="B27" s="204">
        <f>'[2]15'!B29</f>
        <v>42</v>
      </c>
      <c r="C27" s="205">
        <f>'[2]15'!C29</f>
        <v>30</v>
      </c>
      <c r="D27" s="205">
        <f>'[2]15'!D29</f>
        <v>0</v>
      </c>
      <c r="E27" s="205">
        <f>'[2]15'!E29</f>
        <v>0</v>
      </c>
      <c r="F27" s="15">
        <f t="shared" si="6"/>
        <v>72</v>
      </c>
      <c r="G27" s="204">
        <f>'[2]15'!H29</f>
        <v>0</v>
      </c>
      <c r="H27" s="205">
        <f>'[2]15'!I29</f>
        <v>28</v>
      </c>
      <c r="I27" s="205">
        <f>'[2]15'!J29</f>
        <v>0</v>
      </c>
      <c r="J27" s="205">
        <f>'[2]15'!K29</f>
        <v>0</v>
      </c>
      <c r="K27" s="15">
        <f t="shared" si="3"/>
        <v>28</v>
      </c>
      <c r="L27" s="18">
        <f>frq!C27</f>
        <v>1</v>
      </c>
      <c r="M27" s="167">
        <f t="shared" si="4"/>
        <v>-0.4</v>
      </c>
      <c r="N27" s="16">
        <f t="shared" si="0"/>
        <v>28</v>
      </c>
      <c r="O27" s="16">
        <f t="shared" si="1"/>
        <v>0</v>
      </c>
      <c r="P27" s="16">
        <f t="shared" si="2"/>
        <v>0</v>
      </c>
      <c r="Q27" s="17">
        <f t="shared" si="5"/>
        <v>27.6</v>
      </c>
      <c r="R27" s="18">
        <v>0.4</v>
      </c>
    </row>
    <row r="28" spans="1:18">
      <c r="A28" s="8" t="s">
        <v>70</v>
      </c>
      <c r="B28" s="204">
        <f>'[2]15'!B30</f>
        <v>42</v>
      </c>
      <c r="C28" s="205">
        <f>'[2]15'!C30</f>
        <v>30</v>
      </c>
      <c r="D28" s="205">
        <f>'[2]15'!D30</f>
        <v>0</v>
      </c>
      <c r="E28" s="205">
        <f>'[2]15'!E30</f>
        <v>0</v>
      </c>
      <c r="F28" s="15">
        <f t="shared" si="6"/>
        <v>72</v>
      </c>
      <c r="G28" s="204">
        <f>'[2]15'!H30</f>
        <v>0</v>
      </c>
      <c r="H28" s="205">
        <f>'[2]15'!I30</f>
        <v>28</v>
      </c>
      <c r="I28" s="205">
        <f>'[2]15'!J30</f>
        <v>0</v>
      </c>
      <c r="J28" s="205">
        <f>'[2]15'!K30</f>
        <v>0</v>
      </c>
      <c r="K28" s="15">
        <f t="shared" si="3"/>
        <v>28</v>
      </c>
      <c r="L28" s="18">
        <f>frq!C28</f>
        <v>1</v>
      </c>
      <c r="M28" s="167">
        <f t="shared" si="4"/>
        <v>-0.4</v>
      </c>
      <c r="N28" s="16">
        <f t="shared" si="0"/>
        <v>28</v>
      </c>
      <c r="O28" s="16">
        <f t="shared" si="1"/>
        <v>0</v>
      </c>
      <c r="P28" s="16">
        <f t="shared" si="2"/>
        <v>0</v>
      </c>
      <c r="Q28" s="17">
        <f t="shared" si="5"/>
        <v>27.6</v>
      </c>
      <c r="R28" s="18">
        <v>0.4</v>
      </c>
    </row>
    <row r="29" spans="1:18">
      <c r="A29" s="8" t="s">
        <v>71</v>
      </c>
      <c r="B29" s="204">
        <f>'[2]15'!B31</f>
        <v>42</v>
      </c>
      <c r="C29" s="205">
        <f>'[2]15'!C31</f>
        <v>30</v>
      </c>
      <c r="D29" s="205">
        <f>'[2]15'!D31</f>
        <v>0</v>
      </c>
      <c r="E29" s="205">
        <f>'[2]15'!E31</f>
        <v>0</v>
      </c>
      <c r="F29" s="15">
        <f t="shared" si="6"/>
        <v>72</v>
      </c>
      <c r="G29" s="204">
        <f>'[2]15'!H31</f>
        <v>0</v>
      </c>
      <c r="H29" s="205">
        <f>'[2]15'!I31</f>
        <v>28</v>
      </c>
      <c r="I29" s="205">
        <f>'[2]15'!J31</f>
        <v>0</v>
      </c>
      <c r="J29" s="205">
        <f>'[2]15'!K31</f>
        <v>0</v>
      </c>
      <c r="K29" s="15">
        <f t="shared" si="3"/>
        <v>28</v>
      </c>
      <c r="L29" s="18">
        <f>frq!C29</f>
        <v>1</v>
      </c>
      <c r="M29" s="167">
        <f t="shared" si="4"/>
        <v>-0.4</v>
      </c>
      <c r="N29" s="16">
        <f t="shared" si="0"/>
        <v>28</v>
      </c>
      <c r="O29" s="16">
        <f t="shared" si="1"/>
        <v>0</v>
      </c>
      <c r="P29" s="16">
        <f t="shared" si="2"/>
        <v>0</v>
      </c>
      <c r="Q29" s="17">
        <f t="shared" si="5"/>
        <v>27.6</v>
      </c>
      <c r="R29" s="18">
        <v>0.4</v>
      </c>
    </row>
    <row r="30" spans="1:18">
      <c r="A30" s="8" t="s">
        <v>72</v>
      </c>
      <c r="B30" s="204">
        <f>'[2]15'!B32</f>
        <v>42</v>
      </c>
      <c r="C30" s="205">
        <f>'[2]15'!C32</f>
        <v>30</v>
      </c>
      <c r="D30" s="205">
        <f>'[2]15'!D32</f>
        <v>0</v>
      </c>
      <c r="E30" s="205">
        <f>'[2]15'!E32</f>
        <v>0</v>
      </c>
      <c r="F30" s="15">
        <f t="shared" si="6"/>
        <v>72</v>
      </c>
      <c r="G30" s="204">
        <f>'[2]15'!H32</f>
        <v>0</v>
      </c>
      <c r="H30" s="205">
        <f>'[2]15'!I32</f>
        <v>28</v>
      </c>
      <c r="I30" s="205">
        <f>'[2]15'!J32</f>
        <v>0</v>
      </c>
      <c r="J30" s="205">
        <f>'[2]15'!K32</f>
        <v>0</v>
      </c>
      <c r="K30" s="15">
        <f t="shared" si="3"/>
        <v>28</v>
      </c>
      <c r="L30" s="18">
        <f>frq!C30</f>
        <v>1</v>
      </c>
      <c r="M30" s="167">
        <f t="shared" si="4"/>
        <v>-0.4</v>
      </c>
      <c r="N30" s="16">
        <f t="shared" si="0"/>
        <v>28</v>
      </c>
      <c r="O30" s="16">
        <f t="shared" si="1"/>
        <v>0</v>
      </c>
      <c r="P30" s="16">
        <f t="shared" si="2"/>
        <v>0</v>
      </c>
      <c r="Q30" s="17">
        <f t="shared" si="5"/>
        <v>27.6</v>
      </c>
      <c r="R30" s="18">
        <v>0.4</v>
      </c>
    </row>
    <row r="31" spans="1:18">
      <c r="A31" s="8" t="s">
        <v>73</v>
      </c>
      <c r="B31" s="204">
        <f>'[2]15'!B33</f>
        <v>84</v>
      </c>
      <c r="C31" s="205">
        <f>'[2]15'!C33</f>
        <v>0</v>
      </c>
      <c r="D31" s="205">
        <f>'[2]15'!D33</f>
        <v>0</v>
      </c>
      <c r="E31" s="205">
        <f>'[2]15'!E33</f>
        <v>0</v>
      </c>
      <c r="F31" s="15">
        <f t="shared" si="6"/>
        <v>84</v>
      </c>
      <c r="G31" s="204">
        <f>'[2]15'!H33</f>
        <v>37</v>
      </c>
      <c r="H31" s="205">
        <f>'[2]15'!I33</f>
        <v>0</v>
      </c>
      <c r="I31" s="205">
        <f>'[2]15'!J33</f>
        <v>0</v>
      </c>
      <c r="J31" s="205">
        <f>'[2]15'!K33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'[2]15'!B34</f>
        <v>84</v>
      </c>
      <c r="C32" s="205">
        <f>'[2]15'!C34</f>
        <v>0</v>
      </c>
      <c r="D32" s="205">
        <f>'[2]15'!D34</f>
        <v>0</v>
      </c>
      <c r="E32" s="205">
        <f>'[2]15'!E34</f>
        <v>0</v>
      </c>
      <c r="F32" s="15">
        <f t="shared" si="6"/>
        <v>84</v>
      </c>
      <c r="G32" s="204">
        <f>'[2]15'!H34</f>
        <v>37</v>
      </c>
      <c r="H32" s="205">
        <f>'[2]15'!I34</f>
        <v>0</v>
      </c>
      <c r="I32" s="205">
        <f>'[2]15'!J34</f>
        <v>0</v>
      </c>
      <c r="J32" s="205">
        <f>'[2]15'!K34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'[2]15'!B35</f>
        <v>84</v>
      </c>
      <c r="C33" s="205">
        <f>'[2]15'!C35</f>
        <v>0</v>
      </c>
      <c r="D33" s="205">
        <f>'[2]15'!D35</f>
        <v>0</v>
      </c>
      <c r="E33" s="205">
        <f>'[2]15'!E35</f>
        <v>0</v>
      </c>
      <c r="F33" s="15">
        <f t="shared" si="6"/>
        <v>84</v>
      </c>
      <c r="G33" s="204">
        <f>'[2]15'!H35</f>
        <v>37</v>
      </c>
      <c r="H33" s="205">
        <f>'[2]15'!I35</f>
        <v>0</v>
      </c>
      <c r="I33" s="205">
        <f>'[2]15'!J35</f>
        <v>0</v>
      </c>
      <c r="J33" s="205">
        <f>'[2]15'!K35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'[2]15'!B36</f>
        <v>84</v>
      </c>
      <c r="C34" s="205">
        <f>'[2]15'!C36</f>
        <v>0</v>
      </c>
      <c r="D34" s="205">
        <f>'[2]15'!D36</f>
        <v>0</v>
      </c>
      <c r="E34" s="205">
        <f>'[2]15'!E36</f>
        <v>0</v>
      </c>
      <c r="F34" s="15">
        <f t="shared" si="6"/>
        <v>84</v>
      </c>
      <c r="G34" s="204">
        <f>'[2]15'!H36</f>
        <v>37</v>
      </c>
      <c r="H34" s="205">
        <f>'[2]15'!I36</f>
        <v>0</v>
      </c>
      <c r="I34" s="205">
        <f>'[2]15'!J36</f>
        <v>0</v>
      </c>
      <c r="J34" s="205">
        <f>'[2]15'!K36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'[2]15'!B37</f>
        <v>84</v>
      </c>
      <c r="C35" s="205">
        <f>'[2]15'!C37</f>
        <v>0</v>
      </c>
      <c r="D35" s="205">
        <f>'[2]15'!D37</f>
        <v>0</v>
      </c>
      <c r="E35" s="205">
        <f>'[2]15'!E37</f>
        <v>0</v>
      </c>
      <c r="F35" s="15">
        <f t="shared" si="6"/>
        <v>84</v>
      </c>
      <c r="G35" s="204">
        <f>'[2]15'!H37</f>
        <v>37</v>
      </c>
      <c r="H35" s="205">
        <f>'[2]15'!I37</f>
        <v>0</v>
      </c>
      <c r="I35" s="205">
        <f>'[2]15'!J37</f>
        <v>0</v>
      </c>
      <c r="J35" s="205">
        <f>'[2]15'!K37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'[2]15'!B38</f>
        <v>84</v>
      </c>
      <c r="C36" s="205">
        <f>'[2]15'!C38</f>
        <v>0</v>
      </c>
      <c r="D36" s="205">
        <f>'[2]15'!D38</f>
        <v>0</v>
      </c>
      <c r="E36" s="205">
        <f>'[2]15'!E38</f>
        <v>0</v>
      </c>
      <c r="F36" s="15">
        <f t="shared" si="6"/>
        <v>84</v>
      </c>
      <c r="G36" s="204">
        <f>'[2]15'!H38</f>
        <v>37</v>
      </c>
      <c r="H36" s="205">
        <f>'[2]15'!I38</f>
        <v>0</v>
      </c>
      <c r="I36" s="205">
        <f>'[2]15'!J38</f>
        <v>0</v>
      </c>
      <c r="J36" s="205">
        <f>'[2]15'!K38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'[2]15'!B39</f>
        <v>84</v>
      </c>
      <c r="C37" s="205">
        <f>'[2]15'!C39</f>
        <v>0</v>
      </c>
      <c r="D37" s="205">
        <f>'[2]15'!D39</f>
        <v>0</v>
      </c>
      <c r="E37" s="205">
        <f>'[2]15'!E39</f>
        <v>0</v>
      </c>
      <c r="F37" s="15">
        <f t="shared" si="6"/>
        <v>84</v>
      </c>
      <c r="G37" s="204">
        <f>'[2]15'!H39</f>
        <v>37</v>
      </c>
      <c r="H37" s="205">
        <f>'[2]15'!I39</f>
        <v>0</v>
      </c>
      <c r="I37" s="205">
        <f>'[2]15'!J39</f>
        <v>0</v>
      </c>
      <c r="J37" s="205">
        <f>'[2]15'!K39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'[2]15'!B40</f>
        <v>84</v>
      </c>
      <c r="C38" s="205">
        <f>'[2]15'!C40</f>
        <v>0</v>
      </c>
      <c r="D38" s="205">
        <f>'[2]15'!D40</f>
        <v>0</v>
      </c>
      <c r="E38" s="205">
        <f>'[2]15'!E40</f>
        <v>0</v>
      </c>
      <c r="F38" s="15">
        <f t="shared" si="6"/>
        <v>84</v>
      </c>
      <c r="G38" s="204">
        <f>'[2]15'!H40</f>
        <v>37</v>
      </c>
      <c r="H38" s="205">
        <f>'[2]15'!I40</f>
        <v>0</v>
      </c>
      <c r="I38" s="205">
        <f>'[2]15'!J40</f>
        <v>0</v>
      </c>
      <c r="J38" s="205">
        <f>'[2]15'!K40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'[2]15'!B41</f>
        <v>84</v>
      </c>
      <c r="C39" s="205">
        <f>'[2]15'!C41</f>
        <v>0</v>
      </c>
      <c r="D39" s="205">
        <f>'[2]15'!D41</f>
        <v>0</v>
      </c>
      <c r="E39" s="205">
        <f>'[2]15'!E41</f>
        <v>0</v>
      </c>
      <c r="F39" s="15">
        <f t="shared" si="6"/>
        <v>84</v>
      </c>
      <c r="G39" s="204">
        <f>'[2]15'!H41</f>
        <v>37</v>
      </c>
      <c r="H39" s="205">
        <f>'[2]15'!I41</f>
        <v>0</v>
      </c>
      <c r="I39" s="205">
        <f>'[2]15'!J41</f>
        <v>0</v>
      </c>
      <c r="J39" s="205">
        <f>'[2]15'!K41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'[2]15'!B42</f>
        <v>84</v>
      </c>
      <c r="C40" s="205">
        <f>'[2]15'!C42</f>
        <v>0</v>
      </c>
      <c r="D40" s="205">
        <f>'[2]15'!D42</f>
        <v>0</v>
      </c>
      <c r="E40" s="205">
        <f>'[2]15'!E42</f>
        <v>0</v>
      </c>
      <c r="F40" s="15">
        <f t="shared" si="6"/>
        <v>84</v>
      </c>
      <c r="G40" s="204">
        <f>'[2]15'!H42</f>
        <v>37</v>
      </c>
      <c r="H40" s="205">
        <f>'[2]15'!I42</f>
        <v>0</v>
      </c>
      <c r="I40" s="205">
        <f>'[2]15'!J42</f>
        <v>0</v>
      </c>
      <c r="J40" s="205">
        <f>'[2]15'!K42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'[2]15'!B43</f>
        <v>84</v>
      </c>
      <c r="C41" s="205">
        <f>'[2]15'!C43</f>
        <v>0</v>
      </c>
      <c r="D41" s="205">
        <f>'[2]15'!D43</f>
        <v>0</v>
      </c>
      <c r="E41" s="205">
        <f>'[2]15'!E43</f>
        <v>0</v>
      </c>
      <c r="F41" s="15">
        <f t="shared" si="6"/>
        <v>84</v>
      </c>
      <c r="G41" s="204">
        <f>'[2]15'!H43</f>
        <v>37</v>
      </c>
      <c r="H41" s="205">
        <f>'[2]15'!I43</f>
        <v>0</v>
      </c>
      <c r="I41" s="205">
        <f>'[2]15'!J43</f>
        <v>0</v>
      </c>
      <c r="J41" s="205">
        <f>'[2]15'!K43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'[2]15'!B44</f>
        <v>84</v>
      </c>
      <c r="C42" s="205">
        <f>'[2]15'!C44</f>
        <v>0</v>
      </c>
      <c r="D42" s="205">
        <f>'[2]15'!D44</f>
        <v>0</v>
      </c>
      <c r="E42" s="205">
        <f>'[2]15'!E44</f>
        <v>0</v>
      </c>
      <c r="F42" s="15">
        <f t="shared" si="6"/>
        <v>84</v>
      </c>
      <c r="G42" s="204">
        <f>'[2]15'!H44</f>
        <v>37</v>
      </c>
      <c r="H42" s="205">
        <f>'[2]15'!I44</f>
        <v>0</v>
      </c>
      <c r="I42" s="205">
        <f>'[2]15'!J44</f>
        <v>0</v>
      </c>
      <c r="J42" s="205">
        <f>'[2]15'!K44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'[2]15'!B45</f>
        <v>84</v>
      </c>
      <c r="C43" s="205">
        <f>'[2]15'!C45</f>
        <v>0</v>
      </c>
      <c r="D43" s="205">
        <f>'[2]15'!D45</f>
        <v>0</v>
      </c>
      <c r="E43" s="205">
        <f>'[2]15'!E45</f>
        <v>0</v>
      </c>
      <c r="F43" s="15">
        <f t="shared" si="6"/>
        <v>84</v>
      </c>
      <c r="G43" s="204">
        <f>'[2]15'!H45</f>
        <v>37</v>
      </c>
      <c r="H43" s="205">
        <f>'[2]15'!I45</f>
        <v>0</v>
      </c>
      <c r="I43" s="205">
        <f>'[2]15'!J45</f>
        <v>0</v>
      </c>
      <c r="J43" s="205">
        <f>'[2]15'!K45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'[2]15'!B46</f>
        <v>84</v>
      </c>
      <c r="C44" s="205">
        <f>'[2]15'!C46</f>
        <v>0</v>
      </c>
      <c r="D44" s="205">
        <f>'[2]15'!D46</f>
        <v>0</v>
      </c>
      <c r="E44" s="205">
        <f>'[2]15'!E46</f>
        <v>0</v>
      </c>
      <c r="F44" s="15">
        <f t="shared" si="6"/>
        <v>84</v>
      </c>
      <c r="G44" s="204">
        <f>'[2]15'!H46</f>
        <v>37</v>
      </c>
      <c r="H44" s="205">
        <f>'[2]15'!I46</f>
        <v>0</v>
      </c>
      <c r="I44" s="205">
        <f>'[2]15'!J46</f>
        <v>0</v>
      </c>
      <c r="J44" s="205">
        <f>'[2]15'!K46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'[2]15'!B47</f>
        <v>84</v>
      </c>
      <c r="C45" s="205">
        <f>'[2]15'!C47</f>
        <v>0</v>
      </c>
      <c r="D45" s="205">
        <f>'[2]15'!D47</f>
        <v>0</v>
      </c>
      <c r="E45" s="205">
        <f>'[2]15'!E47</f>
        <v>0</v>
      </c>
      <c r="F45" s="15">
        <f t="shared" si="6"/>
        <v>84</v>
      </c>
      <c r="G45" s="204">
        <f>'[2]15'!H47</f>
        <v>37</v>
      </c>
      <c r="H45" s="205">
        <f>'[2]15'!I47</f>
        <v>0</v>
      </c>
      <c r="I45" s="205">
        <f>'[2]15'!J47</f>
        <v>0</v>
      </c>
      <c r="J45" s="205">
        <f>'[2]15'!K47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'[2]15'!B48</f>
        <v>84</v>
      </c>
      <c r="C46" s="205">
        <f>'[2]15'!C48</f>
        <v>0</v>
      </c>
      <c r="D46" s="205">
        <f>'[2]15'!D48</f>
        <v>0</v>
      </c>
      <c r="E46" s="205">
        <f>'[2]15'!E48</f>
        <v>0</v>
      </c>
      <c r="F46" s="15">
        <f t="shared" si="6"/>
        <v>84</v>
      </c>
      <c r="G46" s="204">
        <f>'[2]15'!H48</f>
        <v>37</v>
      </c>
      <c r="H46" s="205">
        <f>'[2]15'!I48</f>
        <v>0</v>
      </c>
      <c r="I46" s="205">
        <f>'[2]15'!J48</f>
        <v>0</v>
      </c>
      <c r="J46" s="205">
        <f>'[2]15'!K48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'[2]15'!B49</f>
        <v>84</v>
      </c>
      <c r="C47" s="205">
        <f>'[2]15'!C49</f>
        <v>0</v>
      </c>
      <c r="D47" s="205">
        <f>'[2]15'!D49</f>
        <v>0</v>
      </c>
      <c r="E47" s="205">
        <f>'[2]15'!E49</f>
        <v>0</v>
      </c>
      <c r="F47" s="15">
        <f t="shared" si="6"/>
        <v>84</v>
      </c>
      <c r="G47" s="204">
        <f>'[2]15'!H49</f>
        <v>37</v>
      </c>
      <c r="H47" s="205">
        <f>'[2]15'!I49</f>
        <v>0</v>
      </c>
      <c r="I47" s="205">
        <f>'[2]15'!J49</f>
        <v>0</v>
      </c>
      <c r="J47" s="205">
        <f>'[2]15'!K49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'[2]15'!B50</f>
        <v>84</v>
      </c>
      <c r="C48" s="205">
        <f>'[2]15'!C50</f>
        <v>0</v>
      </c>
      <c r="D48" s="205">
        <f>'[2]15'!D50</f>
        <v>0</v>
      </c>
      <c r="E48" s="205">
        <f>'[2]15'!E50</f>
        <v>0</v>
      </c>
      <c r="F48" s="15">
        <f t="shared" si="6"/>
        <v>84</v>
      </c>
      <c r="G48" s="204">
        <f>'[2]15'!H50</f>
        <v>37</v>
      </c>
      <c r="H48" s="205">
        <f>'[2]15'!I50</f>
        <v>0</v>
      </c>
      <c r="I48" s="205">
        <f>'[2]15'!J50</f>
        <v>0</v>
      </c>
      <c r="J48" s="205">
        <f>'[2]15'!K50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'[2]15'!B51</f>
        <v>84</v>
      </c>
      <c r="C49" s="205">
        <f>'[2]15'!C51</f>
        <v>0</v>
      </c>
      <c r="D49" s="205">
        <f>'[2]15'!D51</f>
        <v>0</v>
      </c>
      <c r="E49" s="205">
        <f>'[2]15'!E51</f>
        <v>0</v>
      </c>
      <c r="F49" s="15">
        <f t="shared" si="6"/>
        <v>84</v>
      </c>
      <c r="G49" s="204">
        <f>'[2]15'!H51</f>
        <v>37</v>
      </c>
      <c r="H49" s="205">
        <f>'[2]15'!I51</f>
        <v>0</v>
      </c>
      <c r="I49" s="205">
        <f>'[2]15'!J51</f>
        <v>0</v>
      </c>
      <c r="J49" s="205">
        <f>'[2]15'!K51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'[2]15'!B52</f>
        <v>84</v>
      </c>
      <c r="C50" s="205">
        <f>'[2]15'!C52</f>
        <v>0</v>
      </c>
      <c r="D50" s="205">
        <f>'[2]15'!D52</f>
        <v>0</v>
      </c>
      <c r="E50" s="205">
        <f>'[2]15'!E52</f>
        <v>0</v>
      </c>
      <c r="F50" s="15">
        <f t="shared" si="6"/>
        <v>84</v>
      </c>
      <c r="G50" s="204">
        <f>'[2]15'!H52</f>
        <v>37</v>
      </c>
      <c r="H50" s="205">
        <f>'[2]15'!I52</f>
        <v>0</v>
      </c>
      <c r="I50" s="205">
        <f>'[2]15'!J52</f>
        <v>0</v>
      </c>
      <c r="J50" s="205">
        <f>'[2]15'!K52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'[2]15'!B53</f>
        <v>84</v>
      </c>
      <c r="C51" s="205">
        <f>'[2]15'!C53</f>
        <v>0</v>
      </c>
      <c r="D51" s="205">
        <f>'[2]15'!D53</f>
        <v>0</v>
      </c>
      <c r="E51" s="205">
        <f>'[2]15'!E53</f>
        <v>0</v>
      </c>
      <c r="F51" s="15">
        <f t="shared" si="6"/>
        <v>84</v>
      </c>
      <c r="G51" s="204">
        <f>'[2]15'!H53</f>
        <v>37</v>
      </c>
      <c r="H51" s="205">
        <f>'[2]15'!I53</f>
        <v>0</v>
      </c>
      <c r="I51" s="205">
        <f>'[2]15'!J53</f>
        <v>0</v>
      </c>
      <c r="J51" s="205">
        <f>'[2]15'!K53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'[2]15'!B54</f>
        <v>84</v>
      </c>
      <c r="C52" s="205">
        <f>'[2]15'!C54</f>
        <v>0</v>
      </c>
      <c r="D52" s="205">
        <f>'[2]15'!D54</f>
        <v>0</v>
      </c>
      <c r="E52" s="205">
        <f>'[2]15'!E54</f>
        <v>0</v>
      </c>
      <c r="F52" s="15">
        <f t="shared" si="6"/>
        <v>84</v>
      </c>
      <c r="G52" s="204">
        <f>'[2]15'!H54</f>
        <v>37</v>
      </c>
      <c r="H52" s="205">
        <f>'[2]15'!I54</f>
        <v>0</v>
      </c>
      <c r="I52" s="205">
        <f>'[2]15'!J54</f>
        <v>0</v>
      </c>
      <c r="J52" s="205">
        <f>'[2]15'!K54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'[2]15'!B55</f>
        <v>84</v>
      </c>
      <c r="C53" s="205">
        <f>'[2]15'!C55</f>
        <v>0</v>
      </c>
      <c r="D53" s="205">
        <f>'[2]15'!D55</f>
        <v>0</v>
      </c>
      <c r="E53" s="205">
        <f>'[2]15'!E55</f>
        <v>0</v>
      </c>
      <c r="F53" s="15">
        <f t="shared" si="6"/>
        <v>84</v>
      </c>
      <c r="G53" s="204">
        <f>'[2]15'!H55</f>
        <v>37</v>
      </c>
      <c r="H53" s="205">
        <f>'[2]15'!I55</f>
        <v>0</v>
      </c>
      <c r="I53" s="205">
        <f>'[2]15'!J55</f>
        <v>0</v>
      </c>
      <c r="J53" s="205">
        <f>'[2]15'!K55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'[2]15'!B56</f>
        <v>84</v>
      </c>
      <c r="C54" s="205">
        <f>'[2]15'!C56</f>
        <v>0</v>
      </c>
      <c r="D54" s="205">
        <f>'[2]15'!D56</f>
        <v>0</v>
      </c>
      <c r="E54" s="205">
        <f>'[2]15'!E56</f>
        <v>0</v>
      </c>
      <c r="F54" s="15">
        <f t="shared" si="6"/>
        <v>84</v>
      </c>
      <c r="G54" s="204">
        <f>'[2]15'!H56</f>
        <v>37</v>
      </c>
      <c r="H54" s="205">
        <f>'[2]15'!I56</f>
        <v>0</v>
      </c>
      <c r="I54" s="205">
        <f>'[2]15'!J56</f>
        <v>0</v>
      </c>
      <c r="J54" s="205">
        <f>'[2]15'!K56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'[2]15'!B57</f>
        <v>84</v>
      </c>
      <c r="C55" s="205">
        <f>'[2]15'!C57</f>
        <v>0</v>
      </c>
      <c r="D55" s="205">
        <f>'[2]15'!D57</f>
        <v>0</v>
      </c>
      <c r="E55" s="205">
        <f>'[2]15'!E57</f>
        <v>0</v>
      </c>
      <c r="F55" s="15">
        <f t="shared" si="6"/>
        <v>84</v>
      </c>
      <c r="G55" s="204">
        <f>'[2]15'!H57</f>
        <v>38</v>
      </c>
      <c r="H55" s="205">
        <f>'[2]15'!I57</f>
        <v>0</v>
      </c>
      <c r="I55" s="205">
        <f>'[2]15'!J57</f>
        <v>0</v>
      </c>
      <c r="J55" s="205">
        <f>'[2]15'!K57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04">
        <f>'[2]15'!B58</f>
        <v>84</v>
      </c>
      <c r="C56" s="205">
        <f>'[2]15'!C58</f>
        <v>0</v>
      </c>
      <c r="D56" s="205">
        <f>'[2]15'!D58</f>
        <v>0</v>
      </c>
      <c r="E56" s="205">
        <f>'[2]15'!E58</f>
        <v>0</v>
      </c>
      <c r="F56" s="15">
        <f t="shared" si="6"/>
        <v>84</v>
      </c>
      <c r="G56" s="204">
        <f>'[2]15'!H58</f>
        <v>38</v>
      </c>
      <c r="H56" s="205">
        <f>'[2]15'!I58</f>
        <v>0</v>
      </c>
      <c r="I56" s="205">
        <f>'[2]15'!J58</f>
        <v>0</v>
      </c>
      <c r="J56" s="205">
        <f>'[2]15'!K58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'[2]15'!B59</f>
        <v>84</v>
      </c>
      <c r="C57" s="205">
        <f>'[2]15'!C59</f>
        <v>0</v>
      </c>
      <c r="D57" s="205">
        <f>'[2]15'!D59</f>
        <v>0</v>
      </c>
      <c r="E57" s="205">
        <f>'[2]15'!E59</f>
        <v>0</v>
      </c>
      <c r="F57" s="15">
        <f t="shared" si="6"/>
        <v>84</v>
      </c>
      <c r="G57" s="204">
        <f>'[2]15'!H59</f>
        <v>38</v>
      </c>
      <c r="H57" s="205">
        <f>'[2]15'!I59</f>
        <v>0</v>
      </c>
      <c r="I57" s="205">
        <f>'[2]15'!J59</f>
        <v>0</v>
      </c>
      <c r="J57" s="205">
        <f>'[2]15'!K59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'[2]15'!B60</f>
        <v>84</v>
      </c>
      <c r="C58" s="205">
        <f>'[2]15'!C60</f>
        <v>0</v>
      </c>
      <c r="D58" s="205">
        <f>'[2]15'!D60</f>
        <v>0</v>
      </c>
      <c r="E58" s="205">
        <f>'[2]15'!E60</f>
        <v>0</v>
      </c>
      <c r="F58" s="15">
        <f t="shared" si="6"/>
        <v>84</v>
      </c>
      <c r="G58" s="204">
        <f>'[2]15'!H60</f>
        <v>38</v>
      </c>
      <c r="H58" s="205">
        <f>'[2]15'!I60</f>
        <v>0</v>
      </c>
      <c r="I58" s="205">
        <f>'[2]15'!J60</f>
        <v>0</v>
      </c>
      <c r="J58" s="205">
        <f>'[2]15'!K60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04">
        <f>'[2]15'!B61</f>
        <v>84</v>
      </c>
      <c r="C59" s="205">
        <f>'[2]15'!C61</f>
        <v>0</v>
      </c>
      <c r="D59" s="205">
        <f>'[2]15'!D61</f>
        <v>0</v>
      </c>
      <c r="E59" s="205">
        <f>'[2]15'!E61</f>
        <v>0</v>
      </c>
      <c r="F59" s="15">
        <f t="shared" si="6"/>
        <v>84</v>
      </c>
      <c r="G59" s="204">
        <f>'[2]15'!H61</f>
        <v>38</v>
      </c>
      <c r="H59" s="205">
        <f>'[2]15'!I61</f>
        <v>0</v>
      </c>
      <c r="I59" s="205">
        <f>'[2]15'!J61</f>
        <v>0</v>
      </c>
      <c r="J59" s="205">
        <f>'[2]15'!K61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04">
        <f>'[2]15'!B62</f>
        <v>84</v>
      </c>
      <c r="C60" s="205">
        <f>'[2]15'!C62</f>
        <v>0</v>
      </c>
      <c r="D60" s="205">
        <f>'[2]15'!D62</f>
        <v>0</v>
      </c>
      <c r="E60" s="205">
        <f>'[2]15'!E62</f>
        <v>0</v>
      </c>
      <c r="F60" s="15">
        <f t="shared" si="6"/>
        <v>84</v>
      </c>
      <c r="G60" s="204">
        <f>'[2]15'!H62</f>
        <v>38</v>
      </c>
      <c r="H60" s="205">
        <f>'[2]15'!I62</f>
        <v>0</v>
      </c>
      <c r="I60" s="205">
        <f>'[2]15'!J62</f>
        <v>0</v>
      </c>
      <c r="J60" s="205">
        <f>'[2]15'!K62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204">
        <f>'[2]15'!B63</f>
        <v>84</v>
      </c>
      <c r="C61" s="205">
        <f>'[2]15'!C63</f>
        <v>0</v>
      </c>
      <c r="D61" s="205">
        <f>'[2]15'!D63</f>
        <v>0</v>
      </c>
      <c r="E61" s="205">
        <f>'[2]15'!E63</f>
        <v>0</v>
      </c>
      <c r="F61" s="15">
        <f t="shared" si="6"/>
        <v>84</v>
      </c>
      <c r="G61" s="204">
        <f>'[2]15'!H63</f>
        <v>38</v>
      </c>
      <c r="H61" s="205">
        <f>'[2]15'!I63</f>
        <v>0</v>
      </c>
      <c r="I61" s="205">
        <f>'[2]15'!J63</f>
        <v>0</v>
      </c>
      <c r="J61" s="205">
        <f>'[2]15'!K63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04">
        <f>'[2]15'!B64</f>
        <v>84</v>
      </c>
      <c r="C62" s="205">
        <f>'[2]15'!C64</f>
        <v>0</v>
      </c>
      <c r="D62" s="205">
        <f>'[2]15'!D64</f>
        <v>0</v>
      </c>
      <c r="E62" s="205">
        <f>'[2]15'!E64</f>
        <v>0</v>
      </c>
      <c r="F62" s="15">
        <f t="shared" si="6"/>
        <v>84</v>
      </c>
      <c r="G62" s="204">
        <f>'[2]15'!H64</f>
        <v>38</v>
      </c>
      <c r="H62" s="205">
        <f>'[2]15'!I64</f>
        <v>0</v>
      </c>
      <c r="I62" s="205">
        <f>'[2]15'!J64</f>
        <v>0</v>
      </c>
      <c r="J62" s="205">
        <f>'[2]15'!K64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204">
        <f>'[2]15'!B65</f>
        <v>84</v>
      </c>
      <c r="C63" s="205">
        <f>'[2]15'!C65</f>
        <v>0</v>
      </c>
      <c r="D63" s="205">
        <f>'[2]15'!D65</f>
        <v>0</v>
      </c>
      <c r="E63" s="205">
        <f>'[2]15'!E65</f>
        <v>0</v>
      </c>
      <c r="F63" s="15">
        <f t="shared" si="6"/>
        <v>84</v>
      </c>
      <c r="G63" s="204">
        <f>'[2]15'!H65</f>
        <v>38</v>
      </c>
      <c r="H63" s="205">
        <f>'[2]15'!I65</f>
        <v>0</v>
      </c>
      <c r="I63" s="205">
        <f>'[2]15'!J65</f>
        <v>0</v>
      </c>
      <c r="J63" s="205">
        <f>'[2]15'!K65</f>
        <v>0</v>
      </c>
      <c r="K63" s="15">
        <f t="shared" si="3"/>
        <v>38</v>
      </c>
      <c r="L63" s="18">
        <f>frq!C63</f>
        <v>1</v>
      </c>
      <c r="M63" s="167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204">
        <f>'[2]15'!B66</f>
        <v>84</v>
      </c>
      <c r="C64" s="205">
        <f>'[2]15'!C66</f>
        <v>0</v>
      </c>
      <c r="D64" s="205">
        <f>'[2]15'!D66</f>
        <v>0</v>
      </c>
      <c r="E64" s="205">
        <f>'[2]15'!E66</f>
        <v>0</v>
      </c>
      <c r="F64" s="15">
        <f t="shared" si="6"/>
        <v>84</v>
      </c>
      <c r="G64" s="204">
        <f>'[2]15'!H66</f>
        <v>38</v>
      </c>
      <c r="H64" s="205">
        <f>'[2]15'!I66</f>
        <v>0</v>
      </c>
      <c r="I64" s="205">
        <f>'[2]15'!J66</f>
        <v>0</v>
      </c>
      <c r="J64" s="205">
        <f>'[2]15'!K66</f>
        <v>0</v>
      </c>
      <c r="K64" s="15">
        <f t="shared" si="3"/>
        <v>38</v>
      </c>
      <c r="L64" s="18">
        <f>frq!C64</f>
        <v>1</v>
      </c>
      <c r="M64" s="167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204">
        <f>'[2]15'!B67</f>
        <v>84</v>
      </c>
      <c r="C65" s="205">
        <f>'[2]15'!C67</f>
        <v>0</v>
      </c>
      <c r="D65" s="205">
        <f>'[2]15'!D67</f>
        <v>0</v>
      </c>
      <c r="E65" s="205">
        <f>'[2]15'!E67</f>
        <v>0</v>
      </c>
      <c r="F65" s="15">
        <f t="shared" si="6"/>
        <v>84</v>
      </c>
      <c r="G65" s="204">
        <f>'[2]15'!H67</f>
        <v>38</v>
      </c>
      <c r="H65" s="205">
        <f>'[2]15'!I67</f>
        <v>0</v>
      </c>
      <c r="I65" s="205">
        <f>'[2]15'!J67</f>
        <v>0</v>
      </c>
      <c r="J65" s="205">
        <f>'[2]15'!K67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'[2]15'!B68</f>
        <v>84</v>
      </c>
      <c r="C66" s="205">
        <f>'[2]15'!C68</f>
        <v>0</v>
      </c>
      <c r="D66" s="205">
        <f>'[2]15'!D68</f>
        <v>0</v>
      </c>
      <c r="E66" s="205">
        <f>'[2]15'!E68</f>
        <v>0</v>
      </c>
      <c r="F66" s="15">
        <f t="shared" si="6"/>
        <v>84</v>
      </c>
      <c r="G66" s="204">
        <f>'[2]15'!H68</f>
        <v>38</v>
      </c>
      <c r="H66" s="205">
        <f>'[2]15'!I68</f>
        <v>0</v>
      </c>
      <c r="I66" s="205">
        <f>'[2]15'!J68</f>
        <v>0</v>
      </c>
      <c r="J66" s="205">
        <f>'[2]15'!K68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'[2]15'!B69</f>
        <v>84</v>
      </c>
      <c r="C67" s="205">
        <f>'[2]15'!C69</f>
        <v>0</v>
      </c>
      <c r="D67" s="205">
        <f>'[2]15'!D69</f>
        <v>0</v>
      </c>
      <c r="E67" s="205">
        <f>'[2]15'!E69</f>
        <v>0</v>
      </c>
      <c r="F67" s="15">
        <f t="shared" si="6"/>
        <v>84</v>
      </c>
      <c r="G67" s="204">
        <f>'[2]15'!H69</f>
        <v>38</v>
      </c>
      <c r="H67" s="205">
        <f>'[2]15'!I69</f>
        <v>0</v>
      </c>
      <c r="I67" s="205">
        <f>'[2]15'!J69</f>
        <v>0</v>
      </c>
      <c r="J67" s="205">
        <f>'[2]15'!K69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204">
        <f>'[2]15'!B70</f>
        <v>84</v>
      </c>
      <c r="C68" s="205">
        <f>'[2]15'!C70</f>
        <v>0</v>
      </c>
      <c r="D68" s="205">
        <f>'[2]15'!D70</f>
        <v>0</v>
      </c>
      <c r="E68" s="205">
        <f>'[2]15'!E70</f>
        <v>0</v>
      </c>
      <c r="F68" s="15">
        <f t="shared" si="6"/>
        <v>84</v>
      </c>
      <c r="G68" s="204">
        <f>'[2]15'!H70</f>
        <v>38</v>
      </c>
      <c r="H68" s="205">
        <f>'[2]15'!I70</f>
        <v>0</v>
      </c>
      <c r="I68" s="205">
        <f>'[2]15'!J70</f>
        <v>0</v>
      </c>
      <c r="J68" s="205">
        <f>'[2]15'!K70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204">
        <f>'[2]15'!B71</f>
        <v>84</v>
      </c>
      <c r="C69" s="205">
        <f>'[2]15'!C71</f>
        <v>0</v>
      </c>
      <c r="D69" s="205">
        <f>'[2]15'!D71</f>
        <v>0</v>
      </c>
      <c r="E69" s="205">
        <f>'[2]15'!E71</f>
        <v>0</v>
      </c>
      <c r="F69" s="15">
        <f t="shared" ref="F69:F98" si="16">SUM(B69:E69)</f>
        <v>84</v>
      </c>
      <c r="G69" s="204">
        <f>'[2]15'!H71</f>
        <v>38</v>
      </c>
      <c r="H69" s="205">
        <f>'[2]15'!I71</f>
        <v>0</v>
      </c>
      <c r="I69" s="205">
        <f>'[2]15'!J71</f>
        <v>0</v>
      </c>
      <c r="J69" s="205">
        <f>'[2]15'!K71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204">
        <f>'[2]15'!B72</f>
        <v>84</v>
      </c>
      <c r="C70" s="205">
        <f>'[2]15'!C72</f>
        <v>0</v>
      </c>
      <c r="D70" s="205">
        <f>'[2]15'!D72</f>
        <v>0</v>
      </c>
      <c r="E70" s="205">
        <f>'[2]15'!E72</f>
        <v>0</v>
      </c>
      <c r="F70" s="15">
        <f t="shared" si="16"/>
        <v>84</v>
      </c>
      <c r="G70" s="204">
        <f>'[2]15'!H72</f>
        <v>39</v>
      </c>
      <c r="H70" s="205">
        <f>'[2]15'!I72</f>
        <v>0</v>
      </c>
      <c r="I70" s="205">
        <f>'[2]15'!J72</f>
        <v>0</v>
      </c>
      <c r="J70" s="205">
        <f>'[2]15'!K72</f>
        <v>0</v>
      </c>
      <c r="K70" s="15">
        <f t="shared" si="13"/>
        <v>39</v>
      </c>
      <c r="L70" s="18">
        <f>frq!C70</f>
        <v>1</v>
      </c>
      <c r="M70" s="167">
        <f t="shared" si="14"/>
        <v>38.6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38.6</v>
      </c>
      <c r="R70" s="18">
        <v>0.4</v>
      </c>
    </row>
    <row r="71" spans="1:18">
      <c r="A71" s="8" t="s">
        <v>113</v>
      </c>
      <c r="B71" s="204">
        <f>'[2]15'!B73</f>
        <v>84</v>
      </c>
      <c r="C71" s="205">
        <f>'[2]15'!C73</f>
        <v>0</v>
      </c>
      <c r="D71" s="205">
        <f>'[2]15'!D73</f>
        <v>0</v>
      </c>
      <c r="E71" s="205">
        <f>'[2]15'!E73</f>
        <v>0</v>
      </c>
      <c r="F71" s="15">
        <f t="shared" si="16"/>
        <v>84</v>
      </c>
      <c r="G71" s="204">
        <f>'[2]15'!H73</f>
        <v>39</v>
      </c>
      <c r="H71" s="205">
        <f>'[2]15'!I73</f>
        <v>0</v>
      </c>
      <c r="I71" s="205">
        <f>'[2]15'!J73</f>
        <v>0</v>
      </c>
      <c r="J71" s="205">
        <f>'[2]15'!K73</f>
        <v>0</v>
      </c>
      <c r="K71" s="15">
        <f t="shared" si="13"/>
        <v>39</v>
      </c>
      <c r="L71" s="18">
        <f>frq!C71</f>
        <v>1</v>
      </c>
      <c r="M71" s="167">
        <f t="shared" si="14"/>
        <v>38.6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38.6</v>
      </c>
      <c r="R71" s="18">
        <v>0.4</v>
      </c>
    </row>
    <row r="72" spans="1:18">
      <c r="A72" s="8" t="s">
        <v>114</v>
      </c>
      <c r="B72" s="204">
        <f>'[2]15'!B74</f>
        <v>84</v>
      </c>
      <c r="C72" s="205">
        <f>'[2]15'!C74</f>
        <v>0</v>
      </c>
      <c r="D72" s="205">
        <f>'[2]15'!D74</f>
        <v>0</v>
      </c>
      <c r="E72" s="205">
        <f>'[2]15'!E74</f>
        <v>0</v>
      </c>
      <c r="F72" s="15">
        <f t="shared" si="16"/>
        <v>84</v>
      </c>
      <c r="G72" s="204">
        <f>'[2]15'!H74</f>
        <v>39</v>
      </c>
      <c r="H72" s="205">
        <f>'[2]15'!I74</f>
        <v>0</v>
      </c>
      <c r="I72" s="205">
        <f>'[2]15'!J74</f>
        <v>0</v>
      </c>
      <c r="J72" s="205">
        <f>'[2]15'!K74</f>
        <v>0</v>
      </c>
      <c r="K72" s="15">
        <f t="shared" si="13"/>
        <v>39</v>
      </c>
      <c r="L72" s="18">
        <f>frq!C72</f>
        <v>1</v>
      </c>
      <c r="M72" s="167">
        <f t="shared" si="14"/>
        <v>38.6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38.6</v>
      </c>
      <c r="R72" s="18">
        <v>0.4</v>
      </c>
    </row>
    <row r="73" spans="1:18">
      <c r="A73" s="8" t="s">
        <v>115</v>
      </c>
      <c r="B73" s="204">
        <f>'[2]15'!B75</f>
        <v>84</v>
      </c>
      <c r="C73" s="205">
        <f>'[2]15'!C75</f>
        <v>0</v>
      </c>
      <c r="D73" s="205">
        <f>'[2]15'!D75</f>
        <v>0</v>
      </c>
      <c r="E73" s="205">
        <f>'[2]15'!E75</f>
        <v>0</v>
      </c>
      <c r="F73" s="15">
        <f t="shared" si="16"/>
        <v>84</v>
      </c>
      <c r="G73" s="204">
        <f>'[2]15'!H75</f>
        <v>39</v>
      </c>
      <c r="H73" s="205">
        <f>'[2]15'!I75</f>
        <v>0</v>
      </c>
      <c r="I73" s="205">
        <f>'[2]15'!J75</f>
        <v>0</v>
      </c>
      <c r="J73" s="205">
        <f>'[2]15'!K75</f>
        <v>0</v>
      </c>
      <c r="K73" s="15">
        <f t="shared" si="13"/>
        <v>39</v>
      </c>
      <c r="L73" s="18">
        <f>frq!C73</f>
        <v>1</v>
      </c>
      <c r="M73" s="167">
        <f t="shared" si="14"/>
        <v>38.6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38.6</v>
      </c>
      <c r="R73" s="18">
        <v>0.4</v>
      </c>
    </row>
    <row r="74" spans="1:18">
      <c r="A74" s="8" t="s">
        <v>116</v>
      </c>
      <c r="B74" s="204">
        <f>'[2]15'!B76</f>
        <v>84</v>
      </c>
      <c r="C74" s="205">
        <f>'[2]15'!C76</f>
        <v>0</v>
      </c>
      <c r="D74" s="205">
        <f>'[2]15'!D76</f>
        <v>0</v>
      </c>
      <c r="E74" s="205">
        <f>'[2]15'!E76</f>
        <v>0</v>
      </c>
      <c r="F74" s="15">
        <f t="shared" si="16"/>
        <v>84</v>
      </c>
      <c r="G74" s="204">
        <f>'[2]15'!H76</f>
        <v>39</v>
      </c>
      <c r="H74" s="205">
        <f>'[2]15'!I76</f>
        <v>0</v>
      </c>
      <c r="I74" s="205">
        <f>'[2]15'!J76</f>
        <v>0</v>
      </c>
      <c r="J74" s="205">
        <f>'[2]15'!K76</f>
        <v>0</v>
      </c>
      <c r="K74" s="15">
        <f t="shared" si="13"/>
        <v>39</v>
      </c>
      <c r="L74" s="18">
        <f>frq!C74</f>
        <v>1</v>
      </c>
      <c r="M74" s="167">
        <f t="shared" si="14"/>
        <v>38.6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38.6</v>
      </c>
      <c r="R74" s="18">
        <v>0.4</v>
      </c>
    </row>
    <row r="75" spans="1:18">
      <c r="A75" s="8" t="s">
        <v>117</v>
      </c>
      <c r="B75" s="204">
        <f>'[2]15'!B77</f>
        <v>84</v>
      </c>
      <c r="C75" s="205">
        <f>'[2]15'!C77</f>
        <v>0</v>
      </c>
      <c r="D75" s="205">
        <f>'[2]15'!D77</f>
        <v>0</v>
      </c>
      <c r="E75" s="205">
        <f>'[2]15'!E77</f>
        <v>0</v>
      </c>
      <c r="F75" s="15">
        <f t="shared" si="16"/>
        <v>84</v>
      </c>
      <c r="G75" s="204">
        <f>'[2]15'!H77</f>
        <v>39</v>
      </c>
      <c r="H75" s="205">
        <f>'[2]15'!I77</f>
        <v>0</v>
      </c>
      <c r="I75" s="205">
        <f>'[2]15'!J77</f>
        <v>0</v>
      </c>
      <c r="J75" s="205">
        <f>'[2]15'!K77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'[2]15'!B78</f>
        <v>84</v>
      </c>
      <c r="C76" s="205">
        <f>'[2]15'!C78</f>
        <v>0</v>
      </c>
      <c r="D76" s="205">
        <f>'[2]15'!D78</f>
        <v>0</v>
      </c>
      <c r="E76" s="205">
        <f>'[2]15'!E78</f>
        <v>0</v>
      </c>
      <c r="F76" s="15">
        <f t="shared" si="16"/>
        <v>84</v>
      </c>
      <c r="G76" s="204">
        <f>'[2]15'!H78</f>
        <v>39</v>
      </c>
      <c r="H76" s="205">
        <f>'[2]15'!I78</f>
        <v>0</v>
      </c>
      <c r="I76" s="205">
        <f>'[2]15'!J78</f>
        <v>0</v>
      </c>
      <c r="J76" s="205">
        <f>'[2]15'!K78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'[2]15'!B79</f>
        <v>84</v>
      </c>
      <c r="C77" s="205">
        <f>'[2]15'!C79</f>
        <v>0</v>
      </c>
      <c r="D77" s="205">
        <f>'[2]15'!D79</f>
        <v>0</v>
      </c>
      <c r="E77" s="205">
        <f>'[2]15'!E79</f>
        <v>0</v>
      </c>
      <c r="F77" s="15">
        <f t="shared" si="16"/>
        <v>84</v>
      </c>
      <c r="G77" s="204">
        <f>'[2]15'!H79</f>
        <v>39</v>
      </c>
      <c r="H77" s="205">
        <f>'[2]15'!I79</f>
        <v>0</v>
      </c>
      <c r="I77" s="205">
        <f>'[2]15'!J79</f>
        <v>0</v>
      </c>
      <c r="J77" s="205">
        <f>'[2]15'!K79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'[2]15'!B80</f>
        <v>84</v>
      </c>
      <c r="C78" s="205">
        <f>'[2]15'!C80</f>
        <v>0</v>
      </c>
      <c r="D78" s="205">
        <f>'[2]15'!D80</f>
        <v>0</v>
      </c>
      <c r="E78" s="205">
        <f>'[2]15'!E80</f>
        <v>0</v>
      </c>
      <c r="F78" s="15">
        <f t="shared" si="16"/>
        <v>84</v>
      </c>
      <c r="G78" s="204">
        <f>'[2]15'!H80</f>
        <v>39</v>
      </c>
      <c r="H78" s="205">
        <f>'[2]15'!I80</f>
        <v>0</v>
      </c>
      <c r="I78" s="205">
        <f>'[2]15'!J80</f>
        <v>0</v>
      </c>
      <c r="J78" s="205">
        <f>'[2]15'!K80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'[2]15'!B81</f>
        <v>84</v>
      </c>
      <c r="C79" s="205">
        <f>'[2]15'!C81</f>
        <v>0</v>
      </c>
      <c r="D79" s="205">
        <f>'[2]15'!D81</f>
        <v>0</v>
      </c>
      <c r="E79" s="205">
        <f>'[2]15'!E81</f>
        <v>0</v>
      </c>
      <c r="F79" s="15">
        <f t="shared" si="16"/>
        <v>84</v>
      </c>
      <c r="G79" s="204">
        <f>'[2]15'!H81</f>
        <v>39</v>
      </c>
      <c r="H79" s="205">
        <f>'[2]15'!I81</f>
        <v>0</v>
      </c>
      <c r="I79" s="205">
        <f>'[2]15'!J81</f>
        <v>0</v>
      </c>
      <c r="J79" s="205">
        <f>'[2]15'!K81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'[2]15'!B82</f>
        <v>84</v>
      </c>
      <c r="C80" s="205">
        <f>'[2]15'!C82</f>
        <v>0</v>
      </c>
      <c r="D80" s="205">
        <f>'[2]15'!D82</f>
        <v>0</v>
      </c>
      <c r="E80" s="205">
        <f>'[2]15'!E82</f>
        <v>0</v>
      </c>
      <c r="F80" s="15">
        <f t="shared" si="16"/>
        <v>84</v>
      </c>
      <c r="G80" s="204">
        <f>'[2]15'!H82</f>
        <v>39</v>
      </c>
      <c r="H80" s="205">
        <f>'[2]15'!I82</f>
        <v>0</v>
      </c>
      <c r="I80" s="205">
        <f>'[2]15'!J82</f>
        <v>0</v>
      </c>
      <c r="J80" s="205">
        <f>'[2]15'!K82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'[2]15'!B83</f>
        <v>84</v>
      </c>
      <c r="C81" s="205">
        <f>'[2]15'!C83</f>
        <v>0</v>
      </c>
      <c r="D81" s="205">
        <f>'[2]15'!D83</f>
        <v>0</v>
      </c>
      <c r="E81" s="205">
        <f>'[2]15'!E83</f>
        <v>0</v>
      </c>
      <c r="F81" s="15">
        <f t="shared" si="16"/>
        <v>84</v>
      </c>
      <c r="G81" s="204">
        <f>'[2]15'!H83</f>
        <v>39</v>
      </c>
      <c r="H81" s="205">
        <f>'[2]15'!I83</f>
        <v>0</v>
      </c>
      <c r="I81" s="205">
        <f>'[2]15'!J83</f>
        <v>0</v>
      </c>
      <c r="J81" s="205">
        <f>'[2]15'!K83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'[2]15'!B84</f>
        <v>84</v>
      </c>
      <c r="C82" s="205">
        <f>'[2]15'!C84</f>
        <v>0</v>
      </c>
      <c r="D82" s="205">
        <f>'[2]15'!D84</f>
        <v>0</v>
      </c>
      <c r="E82" s="205">
        <f>'[2]15'!E84</f>
        <v>0</v>
      </c>
      <c r="F82" s="15">
        <f t="shared" si="16"/>
        <v>84</v>
      </c>
      <c r="G82" s="204">
        <f>'[2]15'!H84</f>
        <v>39</v>
      </c>
      <c r="H82" s="205">
        <f>'[2]15'!I84</f>
        <v>0</v>
      </c>
      <c r="I82" s="205">
        <f>'[2]15'!J84</f>
        <v>0</v>
      </c>
      <c r="J82" s="205">
        <f>'[2]15'!K84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'[2]15'!B85</f>
        <v>84</v>
      </c>
      <c r="C83" s="205">
        <f>'[2]15'!C85</f>
        <v>0</v>
      </c>
      <c r="D83" s="205">
        <f>'[2]15'!D85</f>
        <v>0</v>
      </c>
      <c r="E83" s="205">
        <f>'[2]15'!E85</f>
        <v>0</v>
      </c>
      <c r="F83" s="15">
        <f t="shared" si="16"/>
        <v>84</v>
      </c>
      <c r="G83" s="204">
        <f>'[2]15'!H85</f>
        <v>39</v>
      </c>
      <c r="H83" s="205">
        <f>'[2]15'!I85</f>
        <v>0</v>
      </c>
      <c r="I83" s="205">
        <f>'[2]15'!J85</f>
        <v>0</v>
      </c>
      <c r="J83" s="205">
        <f>'[2]15'!K85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'[2]15'!B86</f>
        <v>84</v>
      </c>
      <c r="C84" s="205">
        <f>'[2]15'!C86</f>
        <v>0</v>
      </c>
      <c r="D84" s="205">
        <f>'[2]15'!D86</f>
        <v>0</v>
      </c>
      <c r="E84" s="205">
        <f>'[2]15'!E86</f>
        <v>0</v>
      </c>
      <c r="F84" s="15">
        <f t="shared" si="16"/>
        <v>84</v>
      </c>
      <c r="G84" s="204">
        <f>'[2]15'!H86</f>
        <v>39</v>
      </c>
      <c r="H84" s="205">
        <f>'[2]15'!I86</f>
        <v>0</v>
      </c>
      <c r="I84" s="205">
        <f>'[2]15'!J86</f>
        <v>0</v>
      </c>
      <c r="J84" s="205">
        <f>'[2]15'!K86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'[2]15'!B87</f>
        <v>84</v>
      </c>
      <c r="C85" s="205">
        <f>'[2]15'!C87</f>
        <v>0</v>
      </c>
      <c r="D85" s="205">
        <f>'[2]15'!D87</f>
        <v>0</v>
      </c>
      <c r="E85" s="205">
        <f>'[2]15'!E87</f>
        <v>0</v>
      </c>
      <c r="F85" s="15">
        <f t="shared" si="16"/>
        <v>84</v>
      </c>
      <c r="G85" s="204">
        <f>'[2]15'!H87</f>
        <v>39</v>
      </c>
      <c r="H85" s="205">
        <f>'[2]15'!I87</f>
        <v>0</v>
      </c>
      <c r="I85" s="205">
        <f>'[2]15'!J87</f>
        <v>0</v>
      </c>
      <c r="J85" s="205">
        <f>'[2]15'!K87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'[2]15'!B88</f>
        <v>84</v>
      </c>
      <c r="C86" s="205">
        <f>'[2]15'!C88</f>
        <v>0</v>
      </c>
      <c r="D86" s="205">
        <f>'[2]15'!D88</f>
        <v>0</v>
      </c>
      <c r="E86" s="205">
        <f>'[2]15'!E88</f>
        <v>0</v>
      </c>
      <c r="F86" s="15">
        <f t="shared" si="16"/>
        <v>84</v>
      </c>
      <c r="G86" s="204">
        <f>'[2]15'!H88</f>
        <v>39</v>
      </c>
      <c r="H86" s="205">
        <f>'[2]15'!I88</f>
        <v>0</v>
      </c>
      <c r="I86" s="205">
        <f>'[2]15'!J88</f>
        <v>0</v>
      </c>
      <c r="J86" s="205">
        <f>'[2]15'!K88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'[2]15'!B89</f>
        <v>84</v>
      </c>
      <c r="C87" s="205">
        <f>'[2]15'!C89</f>
        <v>0</v>
      </c>
      <c r="D87" s="205">
        <f>'[2]15'!D89</f>
        <v>0</v>
      </c>
      <c r="E87" s="205">
        <f>'[2]15'!E89</f>
        <v>0</v>
      </c>
      <c r="F87" s="15">
        <f t="shared" si="16"/>
        <v>84</v>
      </c>
      <c r="G87" s="204">
        <f>'[2]15'!H89</f>
        <v>39</v>
      </c>
      <c r="H87" s="205">
        <f>'[2]15'!I89</f>
        <v>0</v>
      </c>
      <c r="I87" s="205">
        <f>'[2]15'!J89</f>
        <v>0</v>
      </c>
      <c r="J87" s="205">
        <f>'[2]15'!K89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'[2]15'!B90</f>
        <v>84</v>
      </c>
      <c r="C88" s="205">
        <f>'[2]15'!C90</f>
        <v>0</v>
      </c>
      <c r="D88" s="205">
        <f>'[2]15'!D90</f>
        <v>0</v>
      </c>
      <c r="E88" s="205">
        <f>'[2]15'!E90</f>
        <v>0</v>
      </c>
      <c r="F88" s="15">
        <f t="shared" si="16"/>
        <v>84</v>
      </c>
      <c r="G88" s="204">
        <f>'[2]15'!H90</f>
        <v>39</v>
      </c>
      <c r="H88" s="205">
        <f>'[2]15'!I90</f>
        <v>0</v>
      </c>
      <c r="I88" s="205">
        <f>'[2]15'!J90</f>
        <v>0</v>
      </c>
      <c r="J88" s="205">
        <f>'[2]15'!K90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'[2]15'!B91</f>
        <v>84</v>
      </c>
      <c r="C89" s="205">
        <f>'[2]15'!C91</f>
        <v>0</v>
      </c>
      <c r="D89" s="205">
        <f>'[2]15'!D91</f>
        <v>0</v>
      </c>
      <c r="E89" s="205">
        <f>'[2]15'!E91</f>
        <v>0</v>
      </c>
      <c r="F89" s="15">
        <f t="shared" si="16"/>
        <v>84</v>
      </c>
      <c r="G89" s="204">
        <f>'[2]15'!H91</f>
        <v>39</v>
      </c>
      <c r="H89" s="205">
        <f>'[2]15'!I91</f>
        <v>0</v>
      </c>
      <c r="I89" s="205">
        <f>'[2]15'!J91</f>
        <v>0</v>
      </c>
      <c r="J89" s="205">
        <f>'[2]15'!K91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'[2]15'!B92</f>
        <v>84</v>
      </c>
      <c r="C90" s="205">
        <f>'[2]15'!C92</f>
        <v>0</v>
      </c>
      <c r="D90" s="205">
        <f>'[2]15'!D92</f>
        <v>0</v>
      </c>
      <c r="E90" s="205">
        <f>'[2]15'!E92</f>
        <v>0</v>
      </c>
      <c r="F90" s="15">
        <f t="shared" si="16"/>
        <v>84</v>
      </c>
      <c r="G90" s="204">
        <f>'[2]15'!H92</f>
        <v>39</v>
      </c>
      <c r="H90" s="205">
        <f>'[2]15'!I92</f>
        <v>0</v>
      </c>
      <c r="I90" s="205">
        <f>'[2]15'!J92</f>
        <v>0</v>
      </c>
      <c r="J90" s="205">
        <f>'[2]15'!K92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'[2]15'!B93</f>
        <v>84</v>
      </c>
      <c r="C91" s="205">
        <f>'[2]15'!C93</f>
        <v>0</v>
      </c>
      <c r="D91" s="205">
        <f>'[2]15'!D93</f>
        <v>0</v>
      </c>
      <c r="E91" s="205">
        <f>'[2]15'!E93</f>
        <v>0</v>
      </c>
      <c r="F91" s="15">
        <f t="shared" si="16"/>
        <v>84</v>
      </c>
      <c r="G91" s="204">
        <f>'[2]15'!H93</f>
        <v>39</v>
      </c>
      <c r="H91" s="205">
        <f>'[2]15'!I93</f>
        <v>0</v>
      </c>
      <c r="I91" s="205">
        <f>'[2]15'!J93</f>
        <v>0</v>
      </c>
      <c r="J91" s="205">
        <f>'[2]15'!K93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'[2]15'!B94</f>
        <v>84</v>
      </c>
      <c r="C92" s="205">
        <f>'[2]15'!C94</f>
        <v>0</v>
      </c>
      <c r="D92" s="205">
        <f>'[2]15'!D94</f>
        <v>0</v>
      </c>
      <c r="E92" s="205">
        <f>'[2]15'!E94</f>
        <v>0</v>
      </c>
      <c r="F92" s="15">
        <f t="shared" si="16"/>
        <v>84</v>
      </c>
      <c r="G92" s="204">
        <f>'[2]15'!H94</f>
        <v>39</v>
      </c>
      <c r="H92" s="205">
        <f>'[2]15'!I94</f>
        <v>0</v>
      </c>
      <c r="I92" s="205">
        <f>'[2]15'!J94</f>
        <v>0</v>
      </c>
      <c r="J92" s="205">
        <f>'[2]15'!K94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'[2]15'!B95</f>
        <v>84</v>
      </c>
      <c r="C93" s="205">
        <f>'[2]15'!C95</f>
        <v>0</v>
      </c>
      <c r="D93" s="205">
        <f>'[2]15'!D95</f>
        <v>0</v>
      </c>
      <c r="E93" s="205">
        <f>'[2]15'!E95</f>
        <v>0</v>
      </c>
      <c r="F93" s="15">
        <f t="shared" si="16"/>
        <v>84</v>
      </c>
      <c r="G93" s="204">
        <f>'[2]15'!H95</f>
        <v>39</v>
      </c>
      <c r="H93" s="205">
        <f>'[2]15'!I95</f>
        <v>0</v>
      </c>
      <c r="I93" s="205">
        <f>'[2]15'!J95</f>
        <v>0</v>
      </c>
      <c r="J93" s="205">
        <f>'[2]15'!K95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'[2]15'!B96</f>
        <v>84</v>
      </c>
      <c r="C94" s="205">
        <f>'[2]15'!C96</f>
        <v>0</v>
      </c>
      <c r="D94" s="205">
        <f>'[2]15'!D96</f>
        <v>0</v>
      </c>
      <c r="E94" s="205">
        <f>'[2]15'!E96</f>
        <v>0</v>
      </c>
      <c r="F94" s="15">
        <f t="shared" si="16"/>
        <v>84</v>
      </c>
      <c r="G94" s="204">
        <f>'[2]15'!H96</f>
        <v>39</v>
      </c>
      <c r="H94" s="205">
        <f>'[2]15'!I96</f>
        <v>0</v>
      </c>
      <c r="I94" s="205">
        <f>'[2]15'!J96</f>
        <v>0</v>
      </c>
      <c r="J94" s="205">
        <f>'[2]15'!K96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'[2]15'!B97</f>
        <v>84</v>
      </c>
      <c r="C95" s="205">
        <f>'[2]15'!C97</f>
        <v>0</v>
      </c>
      <c r="D95" s="205">
        <f>'[2]15'!D97</f>
        <v>0</v>
      </c>
      <c r="E95" s="205">
        <f>'[2]15'!E97</f>
        <v>0</v>
      </c>
      <c r="F95" s="15">
        <f t="shared" si="16"/>
        <v>84</v>
      </c>
      <c r="G95" s="204">
        <f>'[2]15'!H97</f>
        <v>39</v>
      </c>
      <c r="H95" s="205">
        <f>'[2]15'!I97</f>
        <v>0</v>
      </c>
      <c r="I95" s="205">
        <f>'[2]15'!J97</f>
        <v>0</v>
      </c>
      <c r="J95" s="205">
        <f>'[2]15'!K97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'[2]15'!B98</f>
        <v>84</v>
      </c>
      <c r="C96" s="205">
        <f>'[2]15'!C98</f>
        <v>0</v>
      </c>
      <c r="D96" s="205">
        <f>'[2]15'!D98</f>
        <v>0</v>
      </c>
      <c r="E96" s="205">
        <f>'[2]15'!E98</f>
        <v>0</v>
      </c>
      <c r="F96" s="15">
        <f t="shared" si="16"/>
        <v>84</v>
      </c>
      <c r="G96" s="204">
        <f>'[2]15'!H98</f>
        <v>39</v>
      </c>
      <c r="H96" s="205">
        <f>'[2]15'!I98</f>
        <v>0</v>
      </c>
      <c r="I96" s="205">
        <f>'[2]15'!J98</f>
        <v>0</v>
      </c>
      <c r="J96" s="205">
        <f>'[2]15'!K98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'[2]15'!B99</f>
        <v>84</v>
      </c>
      <c r="C97" s="205">
        <f>'[2]15'!C99</f>
        <v>0</v>
      </c>
      <c r="D97" s="205">
        <f>'[2]15'!D99</f>
        <v>0</v>
      </c>
      <c r="E97" s="205">
        <f>'[2]15'!E99</f>
        <v>0</v>
      </c>
      <c r="F97" s="15">
        <f t="shared" si="16"/>
        <v>84</v>
      </c>
      <c r="G97" s="204">
        <f>'[2]15'!H99</f>
        <v>39</v>
      </c>
      <c r="H97" s="205">
        <f>'[2]15'!I99</f>
        <v>0</v>
      </c>
      <c r="I97" s="205">
        <f>'[2]15'!J99</f>
        <v>0</v>
      </c>
      <c r="J97" s="205">
        <f>'[2]15'!K99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'[2]15'!B100</f>
        <v>84</v>
      </c>
      <c r="C98" s="205">
        <f>'[2]15'!C100</f>
        <v>0</v>
      </c>
      <c r="D98" s="205">
        <f>'[2]15'!D100</f>
        <v>0</v>
      </c>
      <c r="E98" s="205">
        <f>'[2]15'!E100</f>
        <v>0</v>
      </c>
      <c r="F98" s="15">
        <f t="shared" si="16"/>
        <v>84</v>
      </c>
      <c r="G98" s="204">
        <f>'[2]15'!H100</f>
        <v>39</v>
      </c>
      <c r="H98" s="205">
        <f>'[2]15'!I100</f>
        <v>0</v>
      </c>
      <c r="I98" s="205">
        <f>'[2]15'!J100</f>
        <v>0</v>
      </c>
      <c r="J98" s="205">
        <f>'[2]15'!K100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1.89</v>
      </c>
      <c r="C99" s="171">
        <f t="shared" si="17"/>
        <v>0.09</v>
      </c>
      <c r="D99" s="171">
        <f t="shared" si="17"/>
        <v>0</v>
      </c>
      <c r="E99" s="171">
        <f t="shared" si="17"/>
        <v>0</v>
      </c>
      <c r="F99" s="171">
        <f t="shared" si="17"/>
        <v>1.98</v>
      </c>
      <c r="G99" s="171">
        <f t="shared" si="17"/>
        <v>0.69599999999999995</v>
      </c>
      <c r="H99" s="171">
        <f t="shared" si="17"/>
        <v>8.5500000000000007E-2</v>
      </c>
      <c r="I99" s="171">
        <f t="shared" si="17"/>
        <v>0</v>
      </c>
      <c r="J99" s="171">
        <f t="shared" si="17"/>
        <v>0</v>
      </c>
      <c r="K99" s="171">
        <f t="shared" si="17"/>
        <v>0.78149999999999997</v>
      </c>
      <c r="L99" s="171">
        <f t="shared" si="17"/>
        <v>2.4E-2</v>
      </c>
      <c r="M99" s="171">
        <f t="shared" si="17"/>
        <v>0.68749999999999911</v>
      </c>
      <c r="N99" s="171">
        <f t="shared" si="17"/>
        <v>8.5500000000000007E-2</v>
      </c>
      <c r="O99" s="171">
        <f t="shared" si="17"/>
        <v>0</v>
      </c>
      <c r="P99" s="171">
        <f t="shared" si="17"/>
        <v>0</v>
      </c>
      <c r="Q99" s="171">
        <f t="shared" si="17"/>
        <v>0.77299999999999891</v>
      </c>
      <c r="R99" s="172">
        <f t="shared" si="17"/>
        <v>8.499999999999985E-3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4" t="s">
        <v>173</v>
      </c>
      <c r="AX1" s="234"/>
      <c r="AY1" s="234"/>
      <c r="AZ1" s="234"/>
      <c r="BA1" s="234"/>
      <c r="BB1" s="234"/>
      <c r="BD1" s="234" t="s">
        <v>174</v>
      </c>
      <c r="BE1" s="234"/>
      <c r="BF1" s="234"/>
      <c r="BG1" s="234"/>
      <c r="BH1" s="234"/>
      <c r="BI1" s="234"/>
      <c r="BL1" s="8" t="s">
        <v>203</v>
      </c>
      <c r="BM1" s="8" t="s">
        <v>204</v>
      </c>
      <c r="BN1" s="234" t="s">
        <v>374</v>
      </c>
      <c r="BO1" s="234"/>
      <c r="BP1" s="235" t="s">
        <v>373</v>
      </c>
      <c r="BQ1" s="23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1040</v>
      </c>
      <c r="G3" s="16">
        <f>'[3]15'!G5</f>
        <v>0</v>
      </c>
      <c r="H3" s="17">
        <f>SUM(B3:G3)</f>
        <v>1360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25.76</v>
      </c>
      <c r="AU3" s="8">
        <v>25.76</v>
      </c>
      <c r="AW3" s="207">
        <v>26.91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26.91</v>
      </c>
      <c r="BD3" s="207">
        <v>26.91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26.91</v>
      </c>
      <c r="BL3" s="8">
        <f>AT3</f>
        <v>25.76</v>
      </c>
      <c r="BM3" s="8">
        <f>AU3</f>
        <v>25.76</v>
      </c>
      <c r="BN3" s="8">
        <f>BC3</f>
        <v>26.91</v>
      </c>
      <c r="BO3" s="8">
        <f>BJ3</f>
        <v>26.91</v>
      </c>
      <c r="BP3" s="182">
        <f>BL3-BN3</f>
        <v>-1.1499999999999986</v>
      </c>
      <c r="BQ3" s="182">
        <f>BM3-BO3</f>
        <v>-1.1499999999999986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1040</v>
      </c>
      <c r="G4" s="16">
        <f>'[3]15'!G6</f>
        <v>0</v>
      </c>
      <c r="H4" s="17">
        <f>SUM(B4:G4)</f>
        <v>1360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25.76</v>
      </c>
      <c r="AU4" s="8">
        <v>25.76</v>
      </c>
      <c r="AW4" s="207">
        <v>26.91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26.91</v>
      </c>
      <c r="BD4" s="207">
        <v>26.91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26.91</v>
      </c>
      <c r="BL4" s="8">
        <f t="shared" ref="BL4:BL67" si="21">AT4</f>
        <v>25.76</v>
      </c>
      <c r="BM4" s="8">
        <f t="shared" ref="BM4:BM67" si="22">AU4</f>
        <v>25.76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-1.1499999999999986</v>
      </c>
      <c r="BQ4" s="182">
        <f t="shared" ref="BQ4:BQ67" si="26">BM4-BO4</f>
        <v>-1.1499999999999986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1040</v>
      </c>
      <c r="G5" s="16">
        <f>'[3]15'!G7</f>
        <v>0</v>
      </c>
      <c r="H5" s="17">
        <f t="shared" ref="H5:H68" si="27">SUM(B5:G5)</f>
        <v>1360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25.76</v>
      </c>
      <c r="AU5" s="8">
        <v>25.76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25.76</v>
      </c>
      <c r="BM5" s="8">
        <f t="shared" si="22"/>
        <v>25.76</v>
      </c>
      <c r="BN5" s="8">
        <f t="shared" si="23"/>
        <v>26.91</v>
      </c>
      <c r="BO5" s="8">
        <f t="shared" si="24"/>
        <v>26.91</v>
      </c>
      <c r="BP5" s="182">
        <f t="shared" si="25"/>
        <v>-1.1499999999999986</v>
      </c>
      <c r="BQ5" s="182">
        <f t="shared" si="26"/>
        <v>-1.1499999999999986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1040</v>
      </c>
      <c r="G6" s="16">
        <f>'[3]15'!G8</f>
        <v>0</v>
      </c>
      <c r="H6" s="17">
        <f t="shared" si="27"/>
        <v>1360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25.76</v>
      </c>
      <c r="AU6" s="8">
        <v>25.76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25.76</v>
      </c>
      <c r="BM6" s="8">
        <f t="shared" si="22"/>
        <v>25.76</v>
      </c>
      <c r="BN6" s="8">
        <f t="shared" si="23"/>
        <v>26.91</v>
      </c>
      <c r="BO6" s="8">
        <f t="shared" si="24"/>
        <v>26.91</v>
      </c>
      <c r="BP6" s="182">
        <f t="shared" si="25"/>
        <v>-1.1499999999999986</v>
      </c>
      <c r="BQ6" s="182">
        <f t="shared" si="26"/>
        <v>-1.1499999999999986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1040</v>
      </c>
      <c r="G7" s="16">
        <f>'[3]15'!G9</f>
        <v>0</v>
      </c>
      <c r="H7" s="17">
        <f t="shared" si="27"/>
        <v>1360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25.76</v>
      </c>
      <c r="AU7" s="8">
        <v>25.76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25.76</v>
      </c>
      <c r="BM7" s="8">
        <f t="shared" si="22"/>
        <v>25.76</v>
      </c>
      <c r="BN7" s="8">
        <f t="shared" si="23"/>
        <v>26.91</v>
      </c>
      <c r="BO7" s="8">
        <f t="shared" si="24"/>
        <v>26.91</v>
      </c>
      <c r="BP7" s="182">
        <f t="shared" si="25"/>
        <v>-1.1499999999999986</v>
      </c>
      <c r="BQ7" s="182">
        <f t="shared" si="26"/>
        <v>-1.1499999999999986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1040</v>
      </c>
      <c r="G8" s="16">
        <f>'[3]15'!G10</f>
        <v>0</v>
      </c>
      <c r="H8" s="17">
        <f t="shared" si="27"/>
        <v>1360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25.76</v>
      </c>
      <c r="AU8" s="8">
        <v>25.76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25.76</v>
      </c>
      <c r="BM8" s="8">
        <f t="shared" si="22"/>
        <v>25.76</v>
      </c>
      <c r="BN8" s="8">
        <f t="shared" si="23"/>
        <v>26.91</v>
      </c>
      <c r="BO8" s="8">
        <f t="shared" si="24"/>
        <v>26.91</v>
      </c>
      <c r="BP8" s="182">
        <f t="shared" si="25"/>
        <v>-1.1499999999999986</v>
      </c>
      <c r="BQ8" s="182">
        <f t="shared" si="26"/>
        <v>-1.1499999999999986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1040</v>
      </c>
      <c r="G9" s="16">
        <f>'[3]15'!G11</f>
        <v>0</v>
      </c>
      <c r="H9" s="17">
        <f t="shared" si="27"/>
        <v>1360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25.76</v>
      </c>
      <c r="AU9" s="8">
        <v>25.76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25.76</v>
      </c>
      <c r="BM9" s="8">
        <f t="shared" si="22"/>
        <v>25.76</v>
      </c>
      <c r="BN9" s="8">
        <f t="shared" si="23"/>
        <v>26.91</v>
      </c>
      <c r="BO9" s="8">
        <f t="shared" si="24"/>
        <v>26.91</v>
      </c>
      <c r="BP9" s="182">
        <f t="shared" si="25"/>
        <v>-1.1499999999999986</v>
      </c>
      <c r="BQ9" s="182">
        <f t="shared" si="26"/>
        <v>-1.1499999999999986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1040</v>
      </c>
      <c r="G10" s="16">
        <f>'[3]15'!G12</f>
        <v>0</v>
      </c>
      <c r="H10" s="17">
        <f t="shared" si="27"/>
        <v>1360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25.76</v>
      </c>
      <c r="AU10" s="8">
        <v>25.76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25.76</v>
      </c>
      <c r="BM10" s="8">
        <f t="shared" si="22"/>
        <v>25.76</v>
      </c>
      <c r="BN10" s="8">
        <f t="shared" si="23"/>
        <v>26.91</v>
      </c>
      <c r="BO10" s="8">
        <f t="shared" si="24"/>
        <v>26.91</v>
      </c>
      <c r="BP10" s="182">
        <f t="shared" si="25"/>
        <v>-1.1499999999999986</v>
      </c>
      <c r="BQ10" s="182">
        <f t="shared" si="26"/>
        <v>-1.1499999999999986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1040</v>
      </c>
      <c r="G11" s="16">
        <f>'[3]15'!G13</f>
        <v>0</v>
      </c>
      <c r="H11" s="17">
        <f t="shared" si="27"/>
        <v>1360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25.21</v>
      </c>
      <c r="AU11" s="8">
        <v>30.64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25.21</v>
      </c>
      <c r="BM11" s="8">
        <f t="shared" si="22"/>
        <v>30.64</v>
      </c>
      <c r="BN11" s="8">
        <f t="shared" si="23"/>
        <v>26.91</v>
      </c>
      <c r="BO11" s="8">
        <f t="shared" si="24"/>
        <v>26.91</v>
      </c>
      <c r="BP11" s="182">
        <f t="shared" si="25"/>
        <v>-1.6999999999999993</v>
      </c>
      <c r="BQ11" s="182">
        <f t="shared" si="26"/>
        <v>3.7300000000000004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1040</v>
      </c>
      <c r="G12" s="16">
        <f>'[3]15'!G14</f>
        <v>0</v>
      </c>
      <c r="H12" s="17">
        <f t="shared" si="27"/>
        <v>1360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25.21</v>
      </c>
      <c r="AU12" s="8">
        <v>30.64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25.21</v>
      </c>
      <c r="BM12" s="8">
        <f t="shared" si="22"/>
        <v>30.64</v>
      </c>
      <c r="BN12" s="8">
        <f t="shared" si="23"/>
        <v>26.91</v>
      </c>
      <c r="BO12" s="8">
        <f t="shared" si="24"/>
        <v>26.91</v>
      </c>
      <c r="BP12" s="182">
        <f t="shared" si="25"/>
        <v>-1.6999999999999993</v>
      </c>
      <c r="BQ12" s="182">
        <f t="shared" si="26"/>
        <v>3.7300000000000004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1040</v>
      </c>
      <c r="G13" s="16">
        <f>'[3]15'!G15</f>
        <v>0</v>
      </c>
      <c r="H13" s="17">
        <f t="shared" si="27"/>
        <v>1360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25.21</v>
      </c>
      <c r="AU13" s="8">
        <v>30.64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25.21</v>
      </c>
      <c r="BM13" s="8">
        <f t="shared" si="22"/>
        <v>30.64</v>
      </c>
      <c r="BN13" s="8">
        <f t="shared" si="23"/>
        <v>26.91</v>
      </c>
      <c r="BO13" s="8">
        <f t="shared" si="24"/>
        <v>26.91</v>
      </c>
      <c r="BP13" s="182">
        <f t="shared" si="25"/>
        <v>-1.6999999999999993</v>
      </c>
      <c r="BQ13" s="182">
        <f t="shared" si="26"/>
        <v>3.7300000000000004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1040</v>
      </c>
      <c r="G14" s="16">
        <f>'[3]15'!G16</f>
        <v>0</v>
      </c>
      <c r="H14" s="17">
        <f t="shared" si="27"/>
        <v>1360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25.21</v>
      </c>
      <c r="AU14" s="8">
        <v>30.64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25.21</v>
      </c>
      <c r="BM14" s="8">
        <f t="shared" si="22"/>
        <v>30.64</v>
      </c>
      <c r="BN14" s="8">
        <f t="shared" si="23"/>
        <v>26.91</v>
      </c>
      <c r="BO14" s="8">
        <f t="shared" si="24"/>
        <v>26.91</v>
      </c>
      <c r="BP14" s="182">
        <f t="shared" si="25"/>
        <v>-1.6999999999999993</v>
      </c>
      <c r="BQ14" s="182">
        <f t="shared" si="26"/>
        <v>3.7300000000000004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1040</v>
      </c>
      <c r="G15" s="16">
        <f>'[3]15'!G17</f>
        <v>0</v>
      </c>
      <c r="H15" s="17">
        <f t="shared" si="27"/>
        <v>1360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25.21</v>
      </c>
      <c r="AU15" s="8">
        <v>30.64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25.21</v>
      </c>
      <c r="BM15" s="8">
        <f t="shared" si="22"/>
        <v>30.64</v>
      </c>
      <c r="BN15" s="8">
        <f t="shared" si="23"/>
        <v>26.91</v>
      </c>
      <c r="BO15" s="8">
        <f t="shared" si="24"/>
        <v>26.91</v>
      </c>
      <c r="BP15" s="182">
        <f t="shared" si="25"/>
        <v>-1.6999999999999993</v>
      </c>
      <c r="BQ15" s="182">
        <f t="shared" si="26"/>
        <v>3.7300000000000004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1040</v>
      </c>
      <c r="G16" s="16">
        <f>'[3]15'!G18</f>
        <v>0</v>
      </c>
      <c r="H16" s="17">
        <f t="shared" si="27"/>
        <v>1360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25.21</v>
      </c>
      <c r="AU16" s="8">
        <v>30.64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25.21</v>
      </c>
      <c r="BM16" s="8">
        <f t="shared" si="22"/>
        <v>30.64</v>
      </c>
      <c r="BN16" s="8">
        <f t="shared" si="23"/>
        <v>26.91</v>
      </c>
      <c r="BO16" s="8">
        <f t="shared" si="24"/>
        <v>26.91</v>
      </c>
      <c r="BP16" s="182">
        <f t="shared" si="25"/>
        <v>-1.6999999999999993</v>
      </c>
      <c r="BQ16" s="182">
        <f t="shared" si="26"/>
        <v>3.7300000000000004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1040</v>
      </c>
      <c r="G17" s="16">
        <f>'[3]15'!G19</f>
        <v>0</v>
      </c>
      <c r="H17" s="17">
        <f t="shared" si="27"/>
        <v>1360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25.21</v>
      </c>
      <c r="AU17" s="8">
        <v>30.64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25.21</v>
      </c>
      <c r="BM17" s="8">
        <f t="shared" si="22"/>
        <v>30.64</v>
      </c>
      <c r="BN17" s="8">
        <f t="shared" si="23"/>
        <v>26.91</v>
      </c>
      <c r="BO17" s="8">
        <f t="shared" si="24"/>
        <v>26.91</v>
      </c>
      <c r="BP17" s="182">
        <f t="shared" si="25"/>
        <v>-1.6999999999999993</v>
      </c>
      <c r="BQ17" s="182">
        <f t="shared" si="26"/>
        <v>3.7300000000000004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1040</v>
      </c>
      <c r="G18" s="16">
        <f>'[3]15'!G20</f>
        <v>0</v>
      </c>
      <c r="H18" s="17">
        <f t="shared" si="27"/>
        <v>1360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25.21</v>
      </c>
      <c r="AU18" s="8">
        <v>30.64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25.21</v>
      </c>
      <c r="BM18" s="8">
        <f t="shared" si="22"/>
        <v>30.64</v>
      </c>
      <c r="BN18" s="8">
        <f t="shared" si="23"/>
        <v>26.91</v>
      </c>
      <c r="BO18" s="8">
        <f t="shared" si="24"/>
        <v>26.91</v>
      </c>
      <c r="BP18" s="182">
        <f t="shared" si="25"/>
        <v>-1.6999999999999993</v>
      </c>
      <c r="BQ18" s="182">
        <f t="shared" si="26"/>
        <v>3.7300000000000004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1040</v>
      </c>
      <c r="G19" s="16">
        <f>'[3]15'!G21</f>
        <v>0</v>
      </c>
      <c r="H19" s="17">
        <f t="shared" si="27"/>
        <v>1360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13.96</v>
      </c>
      <c r="AU19" s="8">
        <v>30.64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13.96</v>
      </c>
      <c r="BM19" s="8">
        <f t="shared" si="22"/>
        <v>30.64</v>
      </c>
      <c r="BN19" s="8">
        <f t="shared" si="23"/>
        <v>26.91</v>
      </c>
      <c r="BO19" s="8">
        <f t="shared" si="24"/>
        <v>26.91</v>
      </c>
      <c r="BP19" s="182">
        <f t="shared" si="25"/>
        <v>-12.95</v>
      </c>
      <c r="BQ19" s="182">
        <f t="shared" si="26"/>
        <v>3.7300000000000004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1040</v>
      </c>
      <c r="G20" s="16">
        <f>'[3]15'!G22</f>
        <v>0</v>
      </c>
      <c r="H20" s="17">
        <f t="shared" si="27"/>
        <v>1360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0</v>
      </c>
      <c r="AU20" s="8">
        <v>30.64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0</v>
      </c>
      <c r="BM20" s="8">
        <f t="shared" si="22"/>
        <v>30.64</v>
      </c>
      <c r="BN20" s="8">
        <f t="shared" si="23"/>
        <v>26.91</v>
      </c>
      <c r="BO20" s="8">
        <f t="shared" si="24"/>
        <v>26.91</v>
      </c>
      <c r="BP20" s="182">
        <f t="shared" si="25"/>
        <v>-26.91</v>
      </c>
      <c r="BQ20" s="182">
        <f t="shared" si="26"/>
        <v>3.7300000000000004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1040</v>
      </c>
      <c r="G21" s="16">
        <f>'[3]15'!G23</f>
        <v>0</v>
      </c>
      <c r="H21" s="17">
        <f t="shared" si="27"/>
        <v>1360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0</v>
      </c>
      <c r="AU21" s="8">
        <v>30.64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0</v>
      </c>
      <c r="BM21" s="8">
        <f t="shared" si="22"/>
        <v>30.64</v>
      </c>
      <c r="BN21" s="8">
        <f t="shared" si="23"/>
        <v>26.91</v>
      </c>
      <c r="BO21" s="8">
        <f t="shared" si="24"/>
        <v>26.91</v>
      </c>
      <c r="BP21" s="182">
        <f t="shared" si="25"/>
        <v>-26.91</v>
      </c>
      <c r="BQ21" s="182">
        <f t="shared" si="26"/>
        <v>3.7300000000000004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1040</v>
      </c>
      <c r="G22" s="16">
        <f>'[3]15'!G24</f>
        <v>0</v>
      </c>
      <c r="H22" s="17">
        <f t="shared" si="27"/>
        <v>1360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0</v>
      </c>
      <c r="AU22" s="8">
        <v>30.64</v>
      </c>
      <c r="AW22" s="207">
        <v>26.33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26.33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0</v>
      </c>
      <c r="BM22" s="8">
        <f t="shared" si="22"/>
        <v>30.64</v>
      </c>
      <c r="BN22" s="8">
        <f t="shared" si="23"/>
        <v>26.33</v>
      </c>
      <c r="BO22" s="8">
        <f t="shared" si="24"/>
        <v>32</v>
      </c>
      <c r="BP22" s="182">
        <f t="shared" si="25"/>
        <v>-26.33</v>
      </c>
      <c r="BQ22" s="182">
        <f t="shared" si="26"/>
        <v>-1.3599999999999994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1040</v>
      </c>
      <c r="G23" s="16">
        <f>'[3]15'!G25</f>
        <v>0</v>
      </c>
      <c r="H23" s="17">
        <f t="shared" si="27"/>
        <v>1360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0</v>
      </c>
      <c r="AU23" s="8">
        <v>30.64</v>
      </c>
      <c r="AW23" s="207">
        <v>26.33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26.33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0</v>
      </c>
      <c r="BM23" s="8">
        <f t="shared" si="22"/>
        <v>30.64</v>
      </c>
      <c r="BN23" s="8">
        <f t="shared" si="23"/>
        <v>26.33</v>
      </c>
      <c r="BO23" s="8">
        <f t="shared" si="24"/>
        <v>32</v>
      </c>
      <c r="BP23" s="182">
        <f t="shared" si="25"/>
        <v>-26.33</v>
      </c>
      <c r="BQ23" s="182">
        <f t="shared" si="26"/>
        <v>-1.3599999999999994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1040</v>
      </c>
      <c r="G24" s="16">
        <f>'[3]15'!G26</f>
        <v>0</v>
      </c>
      <c r="H24" s="17">
        <f t="shared" si="27"/>
        <v>1360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0</v>
      </c>
      <c r="AU24" s="8">
        <v>30.64</v>
      </c>
      <c r="AW24" s="207">
        <v>26.33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26.33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0</v>
      </c>
      <c r="BM24" s="8">
        <f t="shared" si="22"/>
        <v>30.64</v>
      </c>
      <c r="BN24" s="8">
        <f t="shared" si="23"/>
        <v>26.33</v>
      </c>
      <c r="BO24" s="8">
        <f t="shared" si="24"/>
        <v>32</v>
      </c>
      <c r="BP24" s="182">
        <f t="shared" si="25"/>
        <v>-26.33</v>
      </c>
      <c r="BQ24" s="182">
        <f t="shared" si="26"/>
        <v>-1.3599999999999994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1040</v>
      </c>
      <c r="G25" s="16">
        <f>'[3]15'!G27</f>
        <v>0</v>
      </c>
      <c r="H25" s="17">
        <f t="shared" si="27"/>
        <v>1360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0</v>
      </c>
      <c r="AU25" s="8">
        <v>30.64</v>
      </c>
      <c r="AW25" s="207">
        <v>26.33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26.33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0</v>
      </c>
      <c r="BM25" s="8">
        <f t="shared" si="22"/>
        <v>30.64</v>
      </c>
      <c r="BN25" s="8">
        <f t="shared" si="23"/>
        <v>26.33</v>
      </c>
      <c r="BO25" s="8">
        <f t="shared" si="24"/>
        <v>32</v>
      </c>
      <c r="BP25" s="182">
        <f t="shared" si="25"/>
        <v>-26.33</v>
      </c>
      <c r="BQ25" s="182">
        <f t="shared" si="26"/>
        <v>-1.3599999999999994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1040</v>
      </c>
      <c r="G26" s="16">
        <f>'[3]15'!G28</f>
        <v>0</v>
      </c>
      <c r="H26" s="17">
        <f t="shared" si="27"/>
        <v>1360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0</v>
      </c>
      <c r="AU26" s="8">
        <v>30.64</v>
      </c>
      <c r="AW26" s="207">
        <v>26.33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26.33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0</v>
      </c>
      <c r="BM26" s="8">
        <f t="shared" si="22"/>
        <v>30.64</v>
      </c>
      <c r="BN26" s="8">
        <f t="shared" si="23"/>
        <v>26.33</v>
      </c>
      <c r="BO26" s="8">
        <f t="shared" si="24"/>
        <v>32</v>
      </c>
      <c r="BP26" s="182">
        <f t="shared" si="25"/>
        <v>-26.33</v>
      </c>
      <c r="BQ26" s="182">
        <f t="shared" si="26"/>
        <v>-1.3599999999999994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1040</v>
      </c>
      <c r="G27" s="16">
        <f>'[3]15'!G29</f>
        <v>0</v>
      </c>
      <c r="H27" s="17">
        <f t="shared" si="27"/>
        <v>1360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0</v>
      </c>
      <c r="AU27" s="8">
        <v>30.64</v>
      </c>
      <c r="AW27" s="207">
        <v>26.33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26.33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0</v>
      </c>
      <c r="BM27" s="8">
        <f t="shared" si="22"/>
        <v>30.64</v>
      </c>
      <c r="BN27" s="8">
        <f t="shared" si="23"/>
        <v>26.33</v>
      </c>
      <c r="BO27" s="8">
        <f t="shared" si="24"/>
        <v>32</v>
      </c>
      <c r="BP27" s="182">
        <f t="shared" si="25"/>
        <v>-26.33</v>
      </c>
      <c r="BQ27" s="182">
        <f t="shared" si="26"/>
        <v>-1.3599999999999994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1040</v>
      </c>
      <c r="G28" s="16">
        <f>'[3]15'!G30</f>
        <v>0</v>
      </c>
      <c r="H28" s="17">
        <f t="shared" si="27"/>
        <v>1360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30.64</v>
      </c>
      <c r="AU28" s="8">
        <v>30.64</v>
      </c>
      <c r="AW28" s="207">
        <v>26.33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26.33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30.64</v>
      </c>
      <c r="BM28" s="8">
        <f t="shared" si="22"/>
        <v>30.64</v>
      </c>
      <c r="BN28" s="8">
        <f t="shared" si="23"/>
        <v>26.33</v>
      </c>
      <c r="BO28" s="8">
        <f t="shared" si="24"/>
        <v>32</v>
      </c>
      <c r="BP28" s="182">
        <f t="shared" si="25"/>
        <v>4.3100000000000023</v>
      </c>
      <c r="BQ28" s="182">
        <f t="shared" si="26"/>
        <v>-1.3599999999999994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1040</v>
      </c>
      <c r="G29" s="16">
        <f>'[3]15'!G31</f>
        <v>0</v>
      </c>
      <c r="H29" s="17">
        <f t="shared" si="27"/>
        <v>1360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211.67000000000002</v>
      </c>
      <c r="AT29" s="8">
        <v>30.64</v>
      </c>
      <c r="AU29" s="8">
        <v>30.64</v>
      </c>
      <c r="AW29" s="207">
        <v>26.33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26.33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30.64</v>
      </c>
      <c r="BM29" s="8">
        <f t="shared" si="22"/>
        <v>30.64</v>
      </c>
      <c r="BN29" s="8">
        <f t="shared" si="23"/>
        <v>26.33</v>
      </c>
      <c r="BO29" s="8">
        <f t="shared" si="24"/>
        <v>32</v>
      </c>
      <c r="BP29" s="182">
        <f t="shared" si="25"/>
        <v>4.3100000000000023</v>
      </c>
      <c r="BQ29" s="182">
        <f t="shared" si="26"/>
        <v>-1.3599999999999994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1040</v>
      </c>
      <c r="G30" s="16">
        <f>'[3]15'!G32</f>
        <v>0</v>
      </c>
      <c r="H30" s="17">
        <f t="shared" si="27"/>
        <v>1360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14.58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14.58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223.42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223.42</v>
      </c>
      <c r="AT30" s="8">
        <v>30.64</v>
      </c>
      <c r="AU30" s="8">
        <v>30.64</v>
      </c>
      <c r="AW30" s="207">
        <v>14.58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14.58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30.64</v>
      </c>
      <c r="BM30" s="8">
        <f t="shared" si="22"/>
        <v>30.64</v>
      </c>
      <c r="BN30" s="8">
        <f t="shared" si="23"/>
        <v>14.58</v>
      </c>
      <c r="BO30" s="8">
        <f t="shared" si="24"/>
        <v>32</v>
      </c>
      <c r="BP30" s="182">
        <f t="shared" si="25"/>
        <v>16.060000000000002</v>
      </c>
      <c r="BQ30" s="182">
        <f t="shared" si="26"/>
        <v>-1.3599999999999994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1040</v>
      </c>
      <c r="G31" s="16">
        <f>'[3]15'!G33</f>
        <v>0</v>
      </c>
      <c r="H31" s="17">
        <f t="shared" si="27"/>
        <v>1360</v>
      </c>
      <c r="I31" s="15">
        <f>'[3]15'!J33</f>
        <v>271.92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271.92</v>
      </c>
      <c r="P31" s="18">
        <f>frq!C31</f>
        <v>1</v>
      </c>
      <c r="Q31" s="15">
        <f t="shared" si="29"/>
        <v>271.92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271.92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239.92000000000002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239.92000000000002</v>
      </c>
      <c r="AT31" s="8">
        <v>30.64</v>
      </c>
      <c r="AU31" s="8">
        <v>30.64</v>
      </c>
      <c r="AW31" s="207">
        <v>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0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30.64</v>
      </c>
      <c r="BM31" s="8">
        <f t="shared" si="22"/>
        <v>30.64</v>
      </c>
      <c r="BN31" s="8">
        <f t="shared" si="23"/>
        <v>0</v>
      </c>
      <c r="BO31" s="8">
        <f t="shared" si="24"/>
        <v>32</v>
      </c>
      <c r="BP31" s="182">
        <f t="shared" si="25"/>
        <v>30.64</v>
      </c>
      <c r="BQ31" s="182">
        <f t="shared" si="26"/>
        <v>-1.3599999999999994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1040</v>
      </c>
      <c r="G32" s="16">
        <f>'[3]15'!G34</f>
        <v>0</v>
      </c>
      <c r="H32" s="17">
        <f t="shared" si="27"/>
        <v>1360</v>
      </c>
      <c r="I32" s="15">
        <f>'[3]15'!J34</f>
        <v>273.02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273.02</v>
      </c>
      <c r="P32" s="18">
        <f>frq!C32</f>
        <v>1</v>
      </c>
      <c r="Q32" s="15">
        <f t="shared" si="29"/>
        <v>273.02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273.02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241.01999999999998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241.01999999999998</v>
      </c>
      <c r="AT32" s="8">
        <v>30.64</v>
      </c>
      <c r="AU32" s="8">
        <v>30.64</v>
      </c>
      <c r="AW32" s="207">
        <v>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30.64</v>
      </c>
      <c r="BM32" s="8">
        <f t="shared" si="22"/>
        <v>30.64</v>
      </c>
      <c r="BN32" s="8">
        <f t="shared" si="23"/>
        <v>0</v>
      </c>
      <c r="BO32" s="8">
        <f t="shared" si="24"/>
        <v>32</v>
      </c>
      <c r="BP32" s="182">
        <f t="shared" si="25"/>
        <v>30.64</v>
      </c>
      <c r="BQ32" s="182">
        <f t="shared" si="26"/>
        <v>-1.3599999999999994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1040</v>
      </c>
      <c r="G33" s="16">
        <f>'[3]15'!G35</f>
        <v>0</v>
      </c>
      <c r="H33" s="17">
        <f t="shared" si="27"/>
        <v>1360</v>
      </c>
      <c r="I33" s="15">
        <f>'[3]15'!J35</f>
        <v>273.12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273.12</v>
      </c>
      <c r="P33" s="18">
        <f>frq!C33</f>
        <v>1</v>
      </c>
      <c r="Q33" s="15">
        <f t="shared" si="29"/>
        <v>273.12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273.12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241.12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241.12</v>
      </c>
      <c r="AT33" s="8">
        <v>30.64</v>
      </c>
      <c r="AU33" s="8">
        <v>30.64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30.64</v>
      </c>
      <c r="BM33" s="8">
        <f t="shared" si="22"/>
        <v>30.64</v>
      </c>
      <c r="BN33" s="8">
        <f t="shared" si="23"/>
        <v>0</v>
      </c>
      <c r="BO33" s="8">
        <f t="shared" si="24"/>
        <v>32</v>
      </c>
      <c r="BP33" s="182">
        <f t="shared" si="25"/>
        <v>30.64</v>
      </c>
      <c r="BQ33" s="182">
        <f t="shared" si="26"/>
        <v>-1.3599999999999994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1040</v>
      </c>
      <c r="G34" s="16">
        <f>'[3]15'!G36</f>
        <v>0</v>
      </c>
      <c r="H34" s="17">
        <f t="shared" si="27"/>
        <v>1360</v>
      </c>
      <c r="I34" s="15">
        <f>'[3]15'!J36</f>
        <v>275.02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275.02</v>
      </c>
      <c r="P34" s="18">
        <f>frq!C34</f>
        <v>1</v>
      </c>
      <c r="Q34" s="15">
        <f t="shared" si="29"/>
        <v>275.02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275.02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243.01999999999998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243.01999999999998</v>
      </c>
      <c r="AT34" s="8">
        <v>30.64</v>
      </c>
      <c r="AU34" s="8">
        <v>30.64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30.64</v>
      </c>
      <c r="BM34" s="8">
        <f t="shared" si="22"/>
        <v>30.64</v>
      </c>
      <c r="BN34" s="8">
        <f t="shared" si="23"/>
        <v>0</v>
      </c>
      <c r="BO34" s="8">
        <f t="shared" si="24"/>
        <v>32</v>
      </c>
      <c r="BP34" s="182">
        <f t="shared" si="25"/>
        <v>30.64</v>
      </c>
      <c r="BQ34" s="182">
        <f t="shared" si="26"/>
        <v>-1.3599999999999994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1040</v>
      </c>
      <c r="G35" s="16">
        <f>'[3]15'!G37</f>
        <v>0</v>
      </c>
      <c r="H35" s="17">
        <f t="shared" si="27"/>
        <v>1360</v>
      </c>
      <c r="I35" s="15">
        <f>'[3]15'!J37</f>
        <v>275.42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275.42</v>
      </c>
      <c r="P35" s="18">
        <f>frq!C35</f>
        <v>1</v>
      </c>
      <c r="Q35" s="15">
        <f t="shared" si="29"/>
        <v>275.42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275.42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243.42000000000002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243.42000000000002</v>
      </c>
      <c r="AT35" s="8">
        <v>30.64</v>
      </c>
      <c r="AU35" s="8">
        <v>30.64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30.64</v>
      </c>
      <c r="BM35" s="8">
        <f t="shared" si="22"/>
        <v>30.64</v>
      </c>
      <c r="BN35" s="8">
        <f t="shared" si="23"/>
        <v>0</v>
      </c>
      <c r="BO35" s="8">
        <f t="shared" si="24"/>
        <v>32</v>
      </c>
      <c r="BP35" s="182">
        <f t="shared" si="25"/>
        <v>30.64</v>
      </c>
      <c r="BQ35" s="182">
        <f t="shared" si="26"/>
        <v>-1.3599999999999994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1040</v>
      </c>
      <c r="G36" s="16">
        <f>'[3]15'!G38</f>
        <v>0</v>
      </c>
      <c r="H36" s="17">
        <f t="shared" si="27"/>
        <v>1360</v>
      </c>
      <c r="I36" s="15">
        <f>'[3]15'!J38</f>
        <v>276.12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276.12</v>
      </c>
      <c r="P36" s="18">
        <f>frq!C36</f>
        <v>1</v>
      </c>
      <c r="Q36" s="15">
        <f t="shared" si="29"/>
        <v>276.12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276.12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244.12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244.12</v>
      </c>
      <c r="AT36" s="8">
        <v>30.64</v>
      </c>
      <c r="AU36" s="8">
        <v>30.64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30.64</v>
      </c>
      <c r="BM36" s="8">
        <f t="shared" si="22"/>
        <v>30.64</v>
      </c>
      <c r="BN36" s="8">
        <f t="shared" si="23"/>
        <v>0</v>
      </c>
      <c r="BO36" s="8">
        <f t="shared" si="24"/>
        <v>32</v>
      </c>
      <c r="BP36" s="182">
        <f t="shared" si="25"/>
        <v>30.64</v>
      </c>
      <c r="BQ36" s="182">
        <f t="shared" si="26"/>
        <v>-1.3599999999999994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1040</v>
      </c>
      <c r="G37" s="16">
        <f>'[3]15'!G39</f>
        <v>0</v>
      </c>
      <c r="H37" s="17">
        <f t="shared" si="27"/>
        <v>1360</v>
      </c>
      <c r="I37" s="15">
        <f>'[3]15'!J39</f>
        <v>277.12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277.12</v>
      </c>
      <c r="P37" s="18">
        <f>frq!C37</f>
        <v>1</v>
      </c>
      <c r="Q37" s="15">
        <f t="shared" si="29"/>
        <v>277.12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277.12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245.12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245.12</v>
      </c>
      <c r="AT37" s="8">
        <v>30.64</v>
      </c>
      <c r="AU37" s="8">
        <v>30.64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0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30.64</v>
      </c>
      <c r="BM37" s="8">
        <f t="shared" si="22"/>
        <v>30.64</v>
      </c>
      <c r="BN37" s="8">
        <f t="shared" si="23"/>
        <v>0</v>
      </c>
      <c r="BO37" s="8">
        <f t="shared" si="24"/>
        <v>32</v>
      </c>
      <c r="BP37" s="182">
        <f t="shared" si="25"/>
        <v>30.64</v>
      </c>
      <c r="BQ37" s="182">
        <f t="shared" si="26"/>
        <v>-1.3599999999999994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1040</v>
      </c>
      <c r="G38" s="16">
        <f>'[3]15'!G40</f>
        <v>0</v>
      </c>
      <c r="H38" s="17">
        <f t="shared" si="27"/>
        <v>1360</v>
      </c>
      <c r="I38" s="15">
        <f>'[3]15'!J40</f>
        <v>276.42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276.42</v>
      </c>
      <c r="P38" s="18">
        <f>frq!C38</f>
        <v>1</v>
      </c>
      <c r="Q38" s="15">
        <f t="shared" si="29"/>
        <v>276.42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276.42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244.42000000000002</v>
      </c>
      <c r="AT38" s="8">
        <v>30.64</v>
      </c>
      <c r="AU38" s="8">
        <v>30.64</v>
      </c>
      <c r="AW38" s="207">
        <v>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0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30.64</v>
      </c>
      <c r="BM38" s="8">
        <f t="shared" si="22"/>
        <v>30.64</v>
      </c>
      <c r="BN38" s="8">
        <f t="shared" si="23"/>
        <v>0</v>
      </c>
      <c r="BO38" s="8">
        <f t="shared" si="24"/>
        <v>32</v>
      </c>
      <c r="BP38" s="182">
        <f t="shared" si="25"/>
        <v>30.64</v>
      </c>
      <c r="BQ38" s="182">
        <f t="shared" si="26"/>
        <v>-1.3599999999999994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1040</v>
      </c>
      <c r="G39" s="16">
        <f>'[3]15'!G41</f>
        <v>0</v>
      </c>
      <c r="H39" s="17">
        <f t="shared" si="27"/>
        <v>1360</v>
      </c>
      <c r="I39" s="15">
        <f>'[3]15'!J41</f>
        <v>309.32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309.32</v>
      </c>
      <c r="P39" s="18">
        <f>frq!C39</f>
        <v>1</v>
      </c>
      <c r="Q39" s="15">
        <f t="shared" si="29"/>
        <v>309.32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309.32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245.32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245.32</v>
      </c>
      <c r="AT39" s="8">
        <v>30.64</v>
      </c>
      <c r="AU39" s="8">
        <v>30.64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30.64</v>
      </c>
      <c r="BM39" s="8">
        <f t="shared" si="22"/>
        <v>30.64</v>
      </c>
      <c r="BN39" s="8">
        <f t="shared" si="23"/>
        <v>32</v>
      </c>
      <c r="BO39" s="8">
        <f t="shared" si="24"/>
        <v>32</v>
      </c>
      <c r="BP39" s="182">
        <f t="shared" si="25"/>
        <v>-1.3599999999999994</v>
      </c>
      <c r="BQ39" s="182">
        <f t="shared" si="26"/>
        <v>-1.3599999999999994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1040</v>
      </c>
      <c r="G40" s="16">
        <f>'[3]15'!G42</f>
        <v>0</v>
      </c>
      <c r="H40" s="17">
        <f t="shared" si="27"/>
        <v>1360</v>
      </c>
      <c r="I40" s="15">
        <f>'[3]15'!J42</f>
        <v>309.92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309.92</v>
      </c>
      <c r="P40" s="18">
        <f>frq!C40</f>
        <v>1</v>
      </c>
      <c r="Q40" s="15">
        <f t="shared" si="29"/>
        <v>309.92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309.92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245.92000000000002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245.92000000000002</v>
      </c>
      <c r="AT40" s="8">
        <v>30.64</v>
      </c>
      <c r="AU40" s="8">
        <v>30.64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30.64</v>
      </c>
      <c r="BM40" s="8">
        <f t="shared" si="22"/>
        <v>30.64</v>
      </c>
      <c r="BN40" s="8">
        <f t="shared" si="23"/>
        <v>32</v>
      </c>
      <c r="BO40" s="8">
        <f t="shared" si="24"/>
        <v>32</v>
      </c>
      <c r="BP40" s="182">
        <f t="shared" si="25"/>
        <v>-1.3599999999999994</v>
      </c>
      <c r="BQ40" s="182">
        <f t="shared" si="26"/>
        <v>-1.3599999999999994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1040</v>
      </c>
      <c r="G41" s="16">
        <f>'[3]15'!G43</f>
        <v>0</v>
      </c>
      <c r="H41" s="17">
        <f t="shared" si="27"/>
        <v>1360</v>
      </c>
      <c r="I41" s="15">
        <f>'[3]15'!J43</f>
        <v>308.92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308.92</v>
      </c>
      <c r="P41" s="18">
        <f>frq!C41</f>
        <v>1</v>
      </c>
      <c r="Q41" s="15">
        <f t="shared" si="29"/>
        <v>308.92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308.92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244.92000000000002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244.92000000000002</v>
      </c>
      <c r="AT41" s="8">
        <v>30.64</v>
      </c>
      <c r="AU41" s="8">
        <v>30.64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30.64</v>
      </c>
      <c r="BM41" s="8">
        <f t="shared" si="22"/>
        <v>30.64</v>
      </c>
      <c r="BN41" s="8">
        <f t="shared" si="23"/>
        <v>32</v>
      </c>
      <c r="BO41" s="8">
        <f t="shared" si="24"/>
        <v>32</v>
      </c>
      <c r="BP41" s="182">
        <f t="shared" si="25"/>
        <v>-1.3599999999999994</v>
      </c>
      <c r="BQ41" s="182">
        <f t="shared" si="26"/>
        <v>-1.3599999999999994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1040</v>
      </c>
      <c r="G42" s="16">
        <f>'[3]15'!G44</f>
        <v>0</v>
      </c>
      <c r="H42" s="17">
        <f t="shared" si="27"/>
        <v>1360</v>
      </c>
      <c r="I42" s="15">
        <f>'[3]15'!J44</f>
        <v>308.42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308.42</v>
      </c>
      <c r="P42" s="18">
        <f>frq!C42</f>
        <v>1</v>
      </c>
      <c r="Q42" s="15">
        <f t="shared" si="29"/>
        <v>308.42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308.42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244.42000000000002</v>
      </c>
      <c r="AT42" s="8">
        <v>13.96</v>
      </c>
      <c r="AU42" s="8">
        <v>30.64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13.96</v>
      </c>
      <c r="BM42" s="8">
        <f t="shared" si="22"/>
        <v>30.64</v>
      </c>
      <c r="BN42" s="8">
        <f t="shared" si="23"/>
        <v>32</v>
      </c>
      <c r="BO42" s="8">
        <f t="shared" si="24"/>
        <v>32</v>
      </c>
      <c r="BP42" s="182">
        <f t="shared" si="25"/>
        <v>-18.04</v>
      </c>
      <c r="BQ42" s="182">
        <f t="shared" si="26"/>
        <v>-1.3599999999999994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1040</v>
      </c>
      <c r="G43" s="16">
        <f>'[3]15'!G45</f>
        <v>0</v>
      </c>
      <c r="H43" s="17">
        <f t="shared" si="27"/>
        <v>1360</v>
      </c>
      <c r="I43" s="15">
        <f>'[3]15'!J45</f>
        <v>307.22000000000003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307.22000000000003</v>
      </c>
      <c r="P43" s="18">
        <f>frq!C43</f>
        <v>1</v>
      </c>
      <c r="Q43" s="15">
        <f t="shared" si="29"/>
        <v>307.22000000000003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307.22000000000003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243.22000000000003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243.22000000000003</v>
      </c>
      <c r="AT43" s="8">
        <v>23.18</v>
      </c>
      <c r="AU43" s="8">
        <v>30.64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23.18</v>
      </c>
      <c r="BM43" s="8">
        <f t="shared" si="22"/>
        <v>30.64</v>
      </c>
      <c r="BN43" s="8">
        <f t="shared" si="23"/>
        <v>32</v>
      </c>
      <c r="BO43" s="8">
        <f t="shared" si="24"/>
        <v>32</v>
      </c>
      <c r="BP43" s="182">
        <f t="shared" si="25"/>
        <v>-8.82</v>
      </c>
      <c r="BQ43" s="182">
        <f t="shared" si="26"/>
        <v>-1.3599999999999994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1040</v>
      </c>
      <c r="G44" s="16">
        <f>'[3]15'!G46</f>
        <v>0</v>
      </c>
      <c r="H44" s="17">
        <f t="shared" si="27"/>
        <v>1360</v>
      </c>
      <c r="I44" s="15">
        <f>'[3]15'!J46</f>
        <v>307.52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307.52</v>
      </c>
      <c r="P44" s="18">
        <f>frq!C44</f>
        <v>1</v>
      </c>
      <c r="Q44" s="15">
        <f t="shared" si="29"/>
        <v>307.52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307.52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243.51999999999998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243.51999999999998</v>
      </c>
      <c r="AT44" s="8">
        <v>23.18</v>
      </c>
      <c r="AU44" s="8">
        <v>30.64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23.18</v>
      </c>
      <c r="BM44" s="8">
        <f t="shared" si="22"/>
        <v>30.64</v>
      </c>
      <c r="BN44" s="8">
        <f t="shared" si="23"/>
        <v>32</v>
      </c>
      <c r="BO44" s="8">
        <f t="shared" si="24"/>
        <v>32</v>
      </c>
      <c r="BP44" s="182">
        <f t="shared" si="25"/>
        <v>-8.82</v>
      </c>
      <c r="BQ44" s="182">
        <f t="shared" si="26"/>
        <v>-1.3599999999999994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1040</v>
      </c>
      <c r="G45" s="16">
        <f>'[3]15'!G47</f>
        <v>0</v>
      </c>
      <c r="H45" s="17">
        <f t="shared" si="27"/>
        <v>1360</v>
      </c>
      <c r="I45" s="15">
        <f>'[3]15'!J47</f>
        <v>307.62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307.62</v>
      </c>
      <c r="P45" s="18">
        <f>frq!C45</f>
        <v>1</v>
      </c>
      <c r="Q45" s="15">
        <f t="shared" si="29"/>
        <v>307.62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307.62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243.62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243.62</v>
      </c>
      <c r="AT45" s="8">
        <v>25.21</v>
      </c>
      <c r="AU45" s="8">
        <v>30.64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25.21</v>
      </c>
      <c r="BM45" s="8">
        <f t="shared" si="22"/>
        <v>30.64</v>
      </c>
      <c r="BN45" s="8">
        <f t="shared" si="23"/>
        <v>32</v>
      </c>
      <c r="BO45" s="8">
        <f t="shared" si="24"/>
        <v>32</v>
      </c>
      <c r="BP45" s="182">
        <f t="shared" si="25"/>
        <v>-6.7899999999999991</v>
      </c>
      <c r="BQ45" s="182">
        <f t="shared" si="26"/>
        <v>-1.3599999999999994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1040</v>
      </c>
      <c r="G46" s="16">
        <f>'[3]15'!G48</f>
        <v>0</v>
      </c>
      <c r="H46" s="17">
        <f t="shared" si="27"/>
        <v>1360</v>
      </c>
      <c r="I46" s="15">
        <f>'[3]15'!J48</f>
        <v>307.62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307.62</v>
      </c>
      <c r="P46" s="18">
        <f>frq!C46</f>
        <v>1</v>
      </c>
      <c r="Q46" s="15">
        <f t="shared" si="29"/>
        <v>307.62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307.62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243.62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243.62</v>
      </c>
      <c r="AT46" s="8">
        <v>25.21</v>
      </c>
      <c r="AU46" s="8">
        <v>30.64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25.21</v>
      </c>
      <c r="BM46" s="8">
        <f t="shared" si="22"/>
        <v>30.64</v>
      </c>
      <c r="BN46" s="8">
        <f t="shared" si="23"/>
        <v>32</v>
      </c>
      <c r="BO46" s="8">
        <f t="shared" si="24"/>
        <v>32</v>
      </c>
      <c r="BP46" s="182">
        <f t="shared" si="25"/>
        <v>-6.7899999999999991</v>
      </c>
      <c r="BQ46" s="182">
        <f t="shared" si="26"/>
        <v>-1.3599999999999994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1040</v>
      </c>
      <c r="G47" s="16">
        <f>'[3]15'!G49</f>
        <v>0</v>
      </c>
      <c r="H47" s="17">
        <f t="shared" si="27"/>
        <v>1360</v>
      </c>
      <c r="I47" s="15">
        <f>'[3]15'!J49</f>
        <v>306.92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306.92</v>
      </c>
      <c r="P47" s="18">
        <f>frq!C47</f>
        <v>1</v>
      </c>
      <c r="Q47" s="15">
        <f t="shared" si="29"/>
        <v>306.92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306.92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242.92000000000002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242.92000000000002</v>
      </c>
      <c r="AT47" s="8">
        <v>25.21</v>
      </c>
      <c r="AU47" s="8">
        <v>30.64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25.21</v>
      </c>
      <c r="BM47" s="8">
        <f t="shared" si="22"/>
        <v>30.64</v>
      </c>
      <c r="BN47" s="8">
        <f t="shared" si="23"/>
        <v>32</v>
      </c>
      <c r="BO47" s="8">
        <f t="shared" si="24"/>
        <v>32</v>
      </c>
      <c r="BP47" s="182">
        <f t="shared" si="25"/>
        <v>-6.7899999999999991</v>
      </c>
      <c r="BQ47" s="182">
        <f t="shared" si="26"/>
        <v>-1.3599999999999994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1040</v>
      </c>
      <c r="G48" s="16">
        <f>'[3]15'!G50</f>
        <v>0</v>
      </c>
      <c r="H48" s="17">
        <f t="shared" si="27"/>
        <v>1360</v>
      </c>
      <c r="I48" s="15">
        <f>'[3]15'!J50</f>
        <v>305.42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305.42</v>
      </c>
      <c r="P48" s="18">
        <f>frq!C48</f>
        <v>1</v>
      </c>
      <c r="Q48" s="15">
        <f t="shared" si="29"/>
        <v>305.42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305.42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241.42000000000002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241.42000000000002</v>
      </c>
      <c r="AT48" s="8">
        <v>25.21</v>
      </c>
      <c r="AU48" s="8">
        <v>30.64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25.21</v>
      </c>
      <c r="BM48" s="8">
        <f t="shared" si="22"/>
        <v>30.64</v>
      </c>
      <c r="BN48" s="8">
        <f t="shared" si="23"/>
        <v>32</v>
      </c>
      <c r="BO48" s="8">
        <f t="shared" si="24"/>
        <v>32</v>
      </c>
      <c r="BP48" s="182">
        <f t="shared" si="25"/>
        <v>-6.7899999999999991</v>
      </c>
      <c r="BQ48" s="182">
        <f t="shared" si="26"/>
        <v>-1.3599999999999994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1040</v>
      </c>
      <c r="G49" s="16">
        <f>'[3]15'!G51</f>
        <v>0</v>
      </c>
      <c r="H49" s="17">
        <f t="shared" si="27"/>
        <v>1360</v>
      </c>
      <c r="I49" s="15">
        <f>'[3]15'!J51</f>
        <v>287.42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287.42</v>
      </c>
      <c r="P49" s="18">
        <f>frq!C49</f>
        <v>1</v>
      </c>
      <c r="Q49" s="15">
        <f t="shared" si="29"/>
        <v>287.42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223.42000000000002</v>
      </c>
      <c r="AT49" s="8">
        <v>25.21</v>
      </c>
      <c r="AU49" s="8">
        <v>30.64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25.21</v>
      </c>
      <c r="BM49" s="8">
        <f t="shared" si="22"/>
        <v>30.64</v>
      </c>
      <c r="BN49" s="8">
        <f t="shared" si="23"/>
        <v>32</v>
      </c>
      <c r="BO49" s="8">
        <f t="shared" si="24"/>
        <v>32</v>
      </c>
      <c r="BP49" s="182">
        <f t="shared" si="25"/>
        <v>-6.7899999999999991</v>
      </c>
      <c r="BQ49" s="182">
        <f t="shared" si="26"/>
        <v>-1.3599999999999994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1040</v>
      </c>
      <c r="G50" s="16">
        <f>'[3]15'!G52</f>
        <v>0</v>
      </c>
      <c r="H50" s="17">
        <f t="shared" si="27"/>
        <v>1360</v>
      </c>
      <c r="I50" s="15">
        <f>'[3]15'!J52</f>
        <v>287.42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287.42</v>
      </c>
      <c r="P50" s="18">
        <f>frq!C50</f>
        <v>1</v>
      </c>
      <c r="Q50" s="15">
        <f t="shared" si="29"/>
        <v>287.42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223.42000000000002</v>
      </c>
      <c r="AT50" s="8">
        <v>25.21</v>
      </c>
      <c r="AU50" s="8">
        <v>30.64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25.21</v>
      </c>
      <c r="BM50" s="8">
        <f t="shared" si="22"/>
        <v>30.64</v>
      </c>
      <c r="BN50" s="8">
        <f t="shared" si="23"/>
        <v>32</v>
      </c>
      <c r="BO50" s="8">
        <f t="shared" si="24"/>
        <v>32</v>
      </c>
      <c r="BP50" s="182">
        <f t="shared" si="25"/>
        <v>-6.7899999999999991</v>
      </c>
      <c r="BQ50" s="182">
        <f t="shared" si="26"/>
        <v>-1.3599999999999994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1020</v>
      </c>
      <c r="G51" s="16">
        <f>'[3]15'!G53</f>
        <v>0</v>
      </c>
      <c r="H51" s="17">
        <f t="shared" si="27"/>
        <v>1340</v>
      </c>
      <c r="I51" s="15">
        <f>'[3]15'!J53</f>
        <v>287.42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287.42</v>
      </c>
      <c r="P51" s="18">
        <f>frq!C51</f>
        <v>1</v>
      </c>
      <c r="Q51" s="15">
        <f t="shared" si="29"/>
        <v>287.42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223.42000000000002</v>
      </c>
      <c r="AT51" s="8">
        <v>25.21</v>
      </c>
      <c r="AU51" s="8">
        <v>30.64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25.21</v>
      </c>
      <c r="BM51" s="8">
        <f t="shared" si="22"/>
        <v>30.64</v>
      </c>
      <c r="BN51" s="8">
        <f t="shared" si="23"/>
        <v>32</v>
      </c>
      <c r="BO51" s="8">
        <f t="shared" si="24"/>
        <v>32</v>
      </c>
      <c r="BP51" s="182">
        <f t="shared" si="25"/>
        <v>-6.7899999999999991</v>
      </c>
      <c r="BQ51" s="182">
        <f t="shared" si="26"/>
        <v>-1.3599999999999994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1020</v>
      </c>
      <c r="G52" s="16">
        <f>'[3]15'!G54</f>
        <v>0</v>
      </c>
      <c r="H52" s="17">
        <f t="shared" si="27"/>
        <v>1340</v>
      </c>
      <c r="I52" s="15">
        <f>'[3]15'!J54</f>
        <v>287.42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287.42</v>
      </c>
      <c r="P52" s="18">
        <f>frq!C52</f>
        <v>1</v>
      </c>
      <c r="Q52" s="15">
        <f t="shared" si="29"/>
        <v>287.42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287.42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223.42000000000002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223.42000000000002</v>
      </c>
      <c r="AT52" s="8">
        <v>25.21</v>
      </c>
      <c r="AU52" s="8">
        <v>30.64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25.21</v>
      </c>
      <c r="BM52" s="8">
        <f t="shared" si="22"/>
        <v>30.64</v>
      </c>
      <c r="BN52" s="8">
        <f t="shared" si="23"/>
        <v>32</v>
      </c>
      <c r="BO52" s="8">
        <f t="shared" si="24"/>
        <v>32</v>
      </c>
      <c r="BP52" s="182">
        <f t="shared" si="25"/>
        <v>-6.7899999999999991</v>
      </c>
      <c r="BQ52" s="182">
        <f t="shared" si="26"/>
        <v>-1.3599999999999994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1020</v>
      </c>
      <c r="G53" s="16">
        <f>'[3]15'!G55</f>
        <v>0</v>
      </c>
      <c r="H53" s="17">
        <f t="shared" si="27"/>
        <v>1340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14.58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14.58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223.42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223.42</v>
      </c>
      <c r="AT53" s="8">
        <v>25.21</v>
      </c>
      <c r="AU53" s="8">
        <v>30.64</v>
      </c>
      <c r="AW53" s="207">
        <v>14.58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14.58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25.21</v>
      </c>
      <c r="BM53" s="8">
        <f t="shared" si="22"/>
        <v>30.64</v>
      </c>
      <c r="BN53" s="8">
        <f t="shared" si="23"/>
        <v>14.58</v>
      </c>
      <c r="BO53" s="8">
        <f t="shared" si="24"/>
        <v>32</v>
      </c>
      <c r="BP53" s="182">
        <f t="shared" si="25"/>
        <v>10.63</v>
      </c>
      <c r="BQ53" s="182">
        <f t="shared" si="26"/>
        <v>-1.3599999999999994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1020</v>
      </c>
      <c r="G54" s="16">
        <f>'[3]15'!G56</f>
        <v>0</v>
      </c>
      <c r="H54" s="17">
        <f t="shared" si="27"/>
        <v>1340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24.21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24.21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213.79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213.79</v>
      </c>
      <c r="AT54" s="8">
        <v>25.21</v>
      </c>
      <c r="AU54" s="8">
        <v>30.64</v>
      </c>
      <c r="AW54" s="207">
        <v>24.21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24.21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25.21</v>
      </c>
      <c r="BM54" s="8">
        <f t="shared" si="22"/>
        <v>30.64</v>
      </c>
      <c r="BN54" s="8">
        <f t="shared" si="23"/>
        <v>24.21</v>
      </c>
      <c r="BO54" s="8">
        <f t="shared" si="24"/>
        <v>32</v>
      </c>
      <c r="BP54" s="182">
        <f t="shared" si="25"/>
        <v>1</v>
      </c>
      <c r="BQ54" s="182">
        <f t="shared" si="26"/>
        <v>-1.3599999999999994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1020</v>
      </c>
      <c r="G55" s="16">
        <f>'[3]15'!G57</f>
        <v>0</v>
      </c>
      <c r="H55" s="17">
        <f t="shared" si="27"/>
        <v>1340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24.21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24.21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213.79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213.79</v>
      </c>
      <c r="AT55" s="8">
        <v>25.21</v>
      </c>
      <c r="AU55" s="8">
        <v>30.64</v>
      </c>
      <c r="AW55" s="207">
        <v>24.21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24.21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25.21</v>
      </c>
      <c r="BM55" s="8">
        <f t="shared" si="22"/>
        <v>30.64</v>
      </c>
      <c r="BN55" s="8">
        <f t="shared" si="23"/>
        <v>24.21</v>
      </c>
      <c r="BO55" s="8">
        <f t="shared" si="24"/>
        <v>32</v>
      </c>
      <c r="BP55" s="182">
        <f t="shared" si="25"/>
        <v>1</v>
      </c>
      <c r="BQ55" s="182">
        <f t="shared" si="26"/>
        <v>-1.3599999999999994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1020</v>
      </c>
      <c r="G56" s="16">
        <f>'[3]15'!G58</f>
        <v>0</v>
      </c>
      <c r="H56" s="17">
        <f t="shared" si="27"/>
        <v>1340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24.17</v>
      </c>
      <c r="AU56" s="8">
        <v>30.64</v>
      </c>
      <c r="AW56" s="207">
        <v>26.33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26.33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24.17</v>
      </c>
      <c r="BM56" s="8">
        <f t="shared" si="22"/>
        <v>30.64</v>
      </c>
      <c r="BN56" s="8">
        <f t="shared" si="23"/>
        <v>26.33</v>
      </c>
      <c r="BO56" s="8">
        <f t="shared" si="24"/>
        <v>32</v>
      </c>
      <c r="BP56" s="182">
        <f t="shared" si="25"/>
        <v>-2.1599999999999966</v>
      </c>
      <c r="BQ56" s="182">
        <f t="shared" si="26"/>
        <v>-1.3599999999999994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1020</v>
      </c>
      <c r="G57" s="16">
        <f>'[3]15'!G59</f>
        <v>0</v>
      </c>
      <c r="H57" s="17">
        <f t="shared" si="27"/>
        <v>1340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24.17</v>
      </c>
      <c r="AU57" s="8">
        <v>30.64</v>
      </c>
      <c r="AW57" s="207">
        <v>26.33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26.33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24.17</v>
      </c>
      <c r="BM57" s="8">
        <f t="shared" si="22"/>
        <v>30.64</v>
      </c>
      <c r="BN57" s="8">
        <f t="shared" si="23"/>
        <v>26.33</v>
      </c>
      <c r="BO57" s="8">
        <f t="shared" si="24"/>
        <v>32</v>
      </c>
      <c r="BP57" s="182">
        <f t="shared" si="25"/>
        <v>-2.1599999999999966</v>
      </c>
      <c r="BQ57" s="182">
        <f t="shared" si="26"/>
        <v>-1.3599999999999994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1020</v>
      </c>
      <c r="G58" s="16">
        <f>'[3]15'!G60</f>
        <v>0</v>
      </c>
      <c r="H58" s="17">
        <f t="shared" si="27"/>
        <v>1340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23.48</v>
      </c>
      <c r="AU58" s="8">
        <v>30.64</v>
      </c>
      <c r="AW58" s="207">
        <v>26.33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26.33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23.48</v>
      </c>
      <c r="BM58" s="8">
        <f t="shared" si="22"/>
        <v>30.64</v>
      </c>
      <c r="BN58" s="8">
        <f t="shared" si="23"/>
        <v>26.33</v>
      </c>
      <c r="BO58" s="8">
        <f t="shared" si="24"/>
        <v>32</v>
      </c>
      <c r="BP58" s="182">
        <f t="shared" si="25"/>
        <v>-2.8499999999999979</v>
      </c>
      <c r="BQ58" s="182">
        <f t="shared" si="26"/>
        <v>-1.3599999999999994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1020</v>
      </c>
      <c r="G59" s="16">
        <f>'[3]15'!G61</f>
        <v>0</v>
      </c>
      <c r="H59" s="17">
        <f t="shared" si="27"/>
        <v>1340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23.17</v>
      </c>
      <c r="AU59" s="8">
        <v>30.64</v>
      </c>
      <c r="AW59" s="207">
        <v>26.33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26.33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23.17</v>
      </c>
      <c r="BM59" s="8">
        <f t="shared" si="22"/>
        <v>30.64</v>
      </c>
      <c r="BN59" s="8">
        <f t="shared" si="23"/>
        <v>26.33</v>
      </c>
      <c r="BO59" s="8">
        <f t="shared" si="24"/>
        <v>32</v>
      </c>
      <c r="BP59" s="182">
        <f t="shared" si="25"/>
        <v>-3.1599999999999966</v>
      </c>
      <c r="BQ59" s="182">
        <f t="shared" si="26"/>
        <v>-1.3599999999999994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1020</v>
      </c>
      <c r="G60" s="16">
        <f>'[3]15'!G62</f>
        <v>0</v>
      </c>
      <c r="H60" s="17">
        <f t="shared" si="27"/>
        <v>1340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22.97</v>
      </c>
      <c r="AU60" s="8">
        <v>30.64</v>
      </c>
      <c r="AW60" s="207">
        <v>26.33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26.33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22.97</v>
      </c>
      <c r="BM60" s="8">
        <f t="shared" si="22"/>
        <v>30.64</v>
      </c>
      <c r="BN60" s="8">
        <f t="shared" si="23"/>
        <v>26.33</v>
      </c>
      <c r="BO60" s="8">
        <f t="shared" si="24"/>
        <v>32</v>
      </c>
      <c r="BP60" s="182">
        <f t="shared" si="25"/>
        <v>-3.3599999999999994</v>
      </c>
      <c r="BQ60" s="182">
        <f t="shared" si="26"/>
        <v>-1.3599999999999994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1020</v>
      </c>
      <c r="G61" s="16">
        <f>'[3]15'!G63</f>
        <v>0</v>
      </c>
      <c r="H61" s="17">
        <f t="shared" si="27"/>
        <v>1340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22.36</v>
      </c>
      <c r="AU61" s="8">
        <v>30.64</v>
      </c>
      <c r="AW61" s="207">
        <v>26.33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26.33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22.36</v>
      </c>
      <c r="BM61" s="8">
        <f t="shared" si="22"/>
        <v>30.64</v>
      </c>
      <c r="BN61" s="8">
        <f t="shared" si="23"/>
        <v>26.33</v>
      </c>
      <c r="BO61" s="8">
        <f t="shared" si="24"/>
        <v>32</v>
      </c>
      <c r="BP61" s="182">
        <f t="shared" si="25"/>
        <v>-3.9699999999999989</v>
      </c>
      <c r="BQ61" s="182">
        <f t="shared" si="26"/>
        <v>-1.3599999999999994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1020</v>
      </c>
      <c r="G62" s="16">
        <f>'[3]15'!G64</f>
        <v>0</v>
      </c>
      <c r="H62" s="17">
        <f t="shared" si="27"/>
        <v>1340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0</v>
      </c>
      <c r="AU62" s="8">
        <v>30.64</v>
      </c>
      <c r="AW62" s="207">
        <v>26.33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26.33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0</v>
      </c>
      <c r="BM62" s="8">
        <f t="shared" si="22"/>
        <v>30.64</v>
      </c>
      <c r="BN62" s="8">
        <f t="shared" si="23"/>
        <v>26.33</v>
      </c>
      <c r="BO62" s="8">
        <f t="shared" si="24"/>
        <v>32</v>
      </c>
      <c r="BP62" s="182">
        <f t="shared" si="25"/>
        <v>-26.33</v>
      </c>
      <c r="BQ62" s="182">
        <f t="shared" si="26"/>
        <v>-1.3599999999999994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1020</v>
      </c>
      <c r="G63" s="16">
        <f>'[3]15'!G65</f>
        <v>0</v>
      </c>
      <c r="H63" s="17">
        <f t="shared" si="27"/>
        <v>1340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0</v>
      </c>
      <c r="AU63" s="8">
        <v>30.64</v>
      </c>
      <c r="AW63" s="207">
        <v>26.33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26.33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0</v>
      </c>
      <c r="BM63" s="8">
        <f t="shared" si="22"/>
        <v>30.64</v>
      </c>
      <c r="BN63" s="8">
        <f t="shared" si="23"/>
        <v>26.33</v>
      </c>
      <c r="BO63" s="8">
        <f t="shared" si="24"/>
        <v>32</v>
      </c>
      <c r="BP63" s="182">
        <f t="shared" si="25"/>
        <v>-26.33</v>
      </c>
      <c r="BQ63" s="182">
        <f t="shared" si="26"/>
        <v>-1.3599999999999994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1020</v>
      </c>
      <c r="G64" s="16">
        <f>'[3]15'!G66</f>
        <v>0</v>
      </c>
      <c r="H64" s="17">
        <f t="shared" si="27"/>
        <v>1340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18.36</v>
      </c>
      <c r="AU64" s="8">
        <v>30.64</v>
      </c>
      <c r="AW64" s="207">
        <v>26.33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26.33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18.36</v>
      </c>
      <c r="BM64" s="8">
        <f t="shared" si="22"/>
        <v>30.64</v>
      </c>
      <c r="BN64" s="8">
        <f t="shared" si="23"/>
        <v>26.33</v>
      </c>
      <c r="BO64" s="8">
        <f t="shared" si="24"/>
        <v>32</v>
      </c>
      <c r="BP64" s="182">
        <f t="shared" si="25"/>
        <v>-7.9699999999999989</v>
      </c>
      <c r="BQ64" s="182">
        <f t="shared" si="26"/>
        <v>-1.3599999999999994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1020</v>
      </c>
      <c r="G65" s="16">
        <f>'[3]15'!G67</f>
        <v>0</v>
      </c>
      <c r="H65" s="17">
        <f t="shared" si="27"/>
        <v>1340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18.36</v>
      </c>
      <c r="AU65" s="8">
        <v>30.64</v>
      </c>
      <c r="AW65" s="207">
        <v>26.33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26.33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18.36</v>
      </c>
      <c r="BM65" s="8">
        <f t="shared" si="22"/>
        <v>30.64</v>
      </c>
      <c r="BN65" s="8">
        <f t="shared" si="23"/>
        <v>26.33</v>
      </c>
      <c r="BO65" s="8">
        <f t="shared" si="24"/>
        <v>32</v>
      </c>
      <c r="BP65" s="182">
        <f t="shared" si="25"/>
        <v>-7.9699999999999989</v>
      </c>
      <c r="BQ65" s="182">
        <f t="shared" si="26"/>
        <v>-1.3599999999999994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1020</v>
      </c>
      <c r="G66" s="16">
        <f>'[3]15'!G68</f>
        <v>0</v>
      </c>
      <c r="H66" s="17">
        <f t="shared" si="27"/>
        <v>1340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26.33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24.17</v>
      </c>
      <c r="AU66" s="8">
        <v>30.64</v>
      </c>
      <c r="AW66" s="207">
        <v>26.33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26.33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24.17</v>
      </c>
      <c r="BM66" s="8">
        <f t="shared" si="22"/>
        <v>30.64</v>
      </c>
      <c r="BN66" s="8">
        <f t="shared" si="23"/>
        <v>26.33</v>
      </c>
      <c r="BO66" s="8">
        <f t="shared" si="24"/>
        <v>32</v>
      </c>
      <c r="BP66" s="182">
        <f t="shared" si="25"/>
        <v>-2.1599999999999966</v>
      </c>
      <c r="BQ66" s="182">
        <f t="shared" si="26"/>
        <v>-1.3599999999999994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1020</v>
      </c>
      <c r="G67" s="16">
        <f>'[3]15'!G69</f>
        <v>0</v>
      </c>
      <c r="H67" s="17">
        <f t="shared" si="27"/>
        <v>1340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25.25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25.25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212.75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212.75</v>
      </c>
      <c r="AT67" s="8">
        <v>24.17</v>
      </c>
      <c r="AU67" s="8">
        <v>30.64</v>
      </c>
      <c r="AW67" s="207">
        <v>25.25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25.25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24.17</v>
      </c>
      <c r="BM67" s="8">
        <f t="shared" si="22"/>
        <v>30.64</v>
      </c>
      <c r="BN67" s="8">
        <f t="shared" si="23"/>
        <v>25.25</v>
      </c>
      <c r="BO67" s="8">
        <f t="shared" si="24"/>
        <v>32</v>
      </c>
      <c r="BP67" s="182">
        <f t="shared" si="25"/>
        <v>-1.0799999999999983</v>
      </c>
      <c r="BQ67" s="182">
        <f t="shared" si="26"/>
        <v>-1.3599999999999994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1020</v>
      </c>
      <c r="G68" s="16">
        <f>'[3]15'!G70</f>
        <v>0</v>
      </c>
      <c r="H68" s="17">
        <f t="shared" si="27"/>
        <v>1340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25.25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25.25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212.75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212.75</v>
      </c>
      <c r="AT68" s="8">
        <v>24.17</v>
      </c>
      <c r="AU68" s="8">
        <v>30.64</v>
      </c>
      <c r="AW68" s="207">
        <v>25.25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25.25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24.17</v>
      </c>
      <c r="BM68" s="8">
        <f t="shared" ref="BM68:BM98" si="54">AU68</f>
        <v>30.64</v>
      </c>
      <c r="BN68" s="8">
        <f t="shared" ref="BN68:BN98" si="55">BC68</f>
        <v>25.25</v>
      </c>
      <c r="BO68" s="8">
        <f t="shared" ref="BO68:BO98" si="56">BJ68</f>
        <v>32</v>
      </c>
      <c r="BP68" s="182">
        <f t="shared" ref="BP68:BP98" si="57">BL68-BN68</f>
        <v>-1.0799999999999983</v>
      </c>
      <c r="BQ68" s="182">
        <f t="shared" ref="BQ68:BQ98" si="58">BM68-BO68</f>
        <v>-1.3599999999999994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1020</v>
      </c>
      <c r="G69" s="16">
        <f>'[3]15'!G71</f>
        <v>0</v>
      </c>
      <c r="H69" s="17">
        <f t="shared" ref="H69:H98" si="59">SUM(B69:G69)</f>
        <v>1340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24.52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24.52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213.48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213.48</v>
      </c>
      <c r="AT69" s="8">
        <v>24.17</v>
      </c>
      <c r="AU69" s="8">
        <v>30.64</v>
      </c>
      <c r="AW69" s="207">
        <v>24.52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24.52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24.17</v>
      </c>
      <c r="BM69" s="8">
        <f t="shared" si="54"/>
        <v>30.64</v>
      </c>
      <c r="BN69" s="8">
        <f t="shared" si="55"/>
        <v>24.52</v>
      </c>
      <c r="BO69" s="8">
        <f t="shared" si="56"/>
        <v>32</v>
      </c>
      <c r="BP69" s="182">
        <f t="shared" si="57"/>
        <v>-0.34999999999999787</v>
      </c>
      <c r="BQ69" s="182">
        <f t="shared" si="58"/>
        <v>-1.3599999999999994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1020</v>
      </c>
      <c r="G70" s="16">
        <f>'[3]15'!G72</f>
        <v>0</v>
      </c>
      <c r="H70" s="17">
        <f t="shared" si="59"/>
        <v>1340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213.8</v>
      </c>
      <c r="AT70" s="8">
        <v>24.17</v>
      </c>
      <c r="AU70" s="8">
        <v>30.64</v>
      </c>
      <c r="AW70" s="207">
        <v>24.2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24.2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24.17</v>
      </c>
      <c r="BM70" s="8">
        <f t="shared" si="54"/>
        <v>30.64</v>
      </c>
      <c r="BN70" s="8">
        <f t="shared" si="55"/>
        <v>24.2</v>
      </c>
      <c r="BO70" s="8">
        <f t="shared" si="56"/>
        <v>32</v>
      </c>
      <c r="BP70" s="182">
        <f t="shared" si="57"/>
        <v>-2.9999999999997584E-2</v>
      </c>
      <c r="BQ70" s="182">
        <f t="shared" si="58"/>
        <v>-1.3599999999999994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1020</v>
      </c>
      <c r="G71" s="16">
        <f>'[3]15'!G73</f>
        <v>0</v>
      </c>
      <c r="H71" s="17">
        <f t="shared" si="59"/>
        <v>1340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23.99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214.01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214.01</v>
      </c>
      <c r="AT71" s="8">
        <v>24.17</v>
      </c>
      <c r="AU71" s="8">
        <v>30.64</v>
      </c>
      <c r="AW71" s="207">
        <v>23.99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23.99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24.17</v>
      </c>
      <c r="BM71" s="8">
        <f t="shared" si="54"/>
        <v>30.64</v>
      </c>
      <c r="BN71" s="8">
        <f t="shared" si="55"/>
        <v>23.99</v>
      </c>
      <c r="BO71" s="8">
        <f t="shared" si="56"/>
        <v>32</v>
      </c>
      <c r="BP71" s="182">
        <f t="shared" si="57"/>
        <v>0.18000000000000327</v>
      </c>
      <c r="BQ71" s="182">
        <f t="shared" si="58"/>
        <v>-1.3599999999999994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1020</v>
      </c>
      <c r="G72" s="16">
        <f>'[3]15'!G74</f>
        <v>0</v>
      </c>
      <c r="H72" s="17">
        <f t="shared" si="59"/>
        <v>1340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23.36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23.36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214.64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214.64</v>
      </c>
      <c r="AT72" s="8">
        <v>30.64</v>
      </c>
      <c r="AU72" s="8">
        <v>30.64</v>
      </c>
      <c r="AW72" s="207">
        <v>23.36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23.36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30.64</v>
      </c>
      <c r="BM72" s="8">
        <f t="shared" si="54"/>
        <v>30.64</v>
      </c>
      <c r="BN72" s="8">
        <f t="shared" si="55"/>
        <v>23.36</v>
      </c>
      <c r="BO72" s="8">
        <f t="shared" si="56"/>
        <v>32</v>
      </c>
      <c r="BP72" s="182">
        <f t="shared" si="57"/>
        <v>7.2800000000000011</v>
      </c>
      <c r="BQ72" s="182">
        <f t="shared" si="58"/>
        <v>-1.3599999999999994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1020</v>
      </c>
      <c r="G73" s="16">
        <f>'[3]15'!G75</f>
        <v>0</v>
      </c>
      <c r="H73" s="17">
        <f t="shared" si="59"/>
        <v>1340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23.05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23.05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214.95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214.95</v>
      </c>
      <c r="AT73" s="8">
        <v>30.64</v>
      </c>
      <c r="AU73" s="8">
        <v>30.64</v>
      </c>
      <c r="AW73" s="207">
        <v>23.05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23.05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30.64</v>
      </c>
      <c r="BM73" s="8">
        <f t="shared" si="54"/>
        <v>30.64</v>
      </c>
      <c r="BN73" s="8">
        <f t="shared" si="55"/>
        <v>23.05</v>
      </c>
      <c r="BO73" s="8">
        <f t="shared" si="56"/>
        <v>32</v>
      </c>
      <c r="BP73" s="182">
        <f t="shared" si="57"/>
        <v>7.59</v>
      </c>
      <c r="BQ73" s="182">
        <f t="shared" si="58"/>
        <v>-1.3599999999999994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1020</v>
      </c>
      <c r="G74" s="16">
        <f>'[3]15'!G76</f>
        <v>0</v>
      </c>
      <c r="H74" s="17">
        <f t="shared" si="59"/>
        <v>1340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20.18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20.18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217.82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217.82</v>
      </c>
      <c r="AT74" s="8">
        <v>30.64</v>
      </c>
      <c r="AU74" s="8">
        <v>30.64</v>
      </c>
      <c r="AW74" s="207">
        <v>20.18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20.18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30.64</v>
      </c>
      <c r="BM74" s="8">
        <f t="shared" si="54"/>
        <v>30.64</v>
      </c>
      <c r="BN74" s="8">
        <f t="shared" si="55"/>
        <v>20.18</v>
      </c>
      <c r="BO74" s="8">
        <f t="shared" si="56"/>
        <v>32</v>
      </c>
      <c r="BP74" s="182">
        <f t="shared" si="57"/>
        <v>10.46</v>
      </c>
      <c r="BQ74" s="182">
        <f t="shared" si="58"/>
        <v>-1.3599999999999994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1040</v>
      </c>
      <c r="G75" s="16">
        <f>'[3]15'!G77</f>
        <v>0</v>
      </c>
      <c r="H75" s="17">
        <f t="shared" si="59"/>
        <v>1360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25.25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25.25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212.75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212.75</v>
      </c>
      <c r="AT75" s="8">
        <v>30.64</v>
      </c>
      <c r="AU75" s="8">
        <v>30.64</v>
      </c>
      <c r="AW75" s="207">
        <v>25.25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25.25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30.64</v>
      </c>
      <c r="BM75" s="8">
        <f t="shared" si="54"/>
        <v>30.64</v>
      </c>
      <c r="BN75" s="8">
        <f t="shared" si="55"/>
        <v>25.25</v>
      </c>
      <c r="BO75" s="8">
        <f t="shared" si="56"/>
        <v>32</v>
      </c>
      <c r="BP75" s="182">
        <f t="shared" si="57"/>
        <v>5.3900000000000006</v>
      </c>
      <c r="BQ75" s="182">
        <f t="shared" si="58"/>
        <v>-1.3599999999999994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1040</v>
      </c>
      <c r="G76" s="16">
        <f>'[3]15'!G78</f>
        <v>0</v>
      </c>
      <c r="H76" s="17">
        <f t="shared" si="59"/>
        <v>1360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25.25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25.25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212.75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212.75</v>
      </c>
      <c r="AT76" s="8">
        <v>24.17</v>
      </c>
      <c r="AU76" s="8">
        <v>30.64</v>
      </c>
      <c r="AW76" s="207">
        <v>25.25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25.25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24.17</v>
      </c>
      <c r="BM76" s="8">
        <f t="shared" si="54"/>
        <v>30.64</v>
      </c>
      <c r="BN76" s="8">
        <f t="shared" si="55"/>
        <v>25.25</v>
      </c>
      <c r="BO76" s="8">
        <f t="shared" si="56"/>
        <v>32</v>
      </c>
      <c r="BP76" s="182">
        <f t="shared" si="57"/>
        <v>-1.0799999999999983</v>
      </c>
      <c r="BQ76" s="182">
        <f t="shared" si="58"/>
        <v>-1.3599999999999994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1040</v>
      </c>
      <c r="G77" s="16">
        <f>'[3]15'!G79</f>
        <v>0</v>
      </c>
      <c r="H77" s="17">
        <f t="shared" si="59"/>
        <v>1360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25.25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25.25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212.75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212.75</v>
      </c>
      <c r="AT77" s="8">
        <v>24.17</v>
      </c>
      <c r="AU77" s="8">
        <v>30.64</v>
      </c>
      <c r="AW77" s="207">
        <v>25.25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25.25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24.17</v>
      </c>
      <c r="BM77" s="8">
        <f t="shared" si="54"/>
        <v>30.64</v>
      </c>
      <c r="BN77" s="8">
        <f t="shared" si="55"/>
        <v>25.25</v>
      </c>
      <c r="BO77" s="8">
        <f t="shared" si="56"/>
        <v>32</v>
      </c>
      <c r="BP77" s="182">
        <f t="shared" si="57"/>
        <v>-1.0799999999999983</v>
      </c>
      <c r="BQ77" s="182">
        <f t="shared" si="58"/>
        <v>-1.3599999999999994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1040</v>
      </c>
      <c r="G78" s="16">
        <f>'[3]15'!G80</f>
        <v>0</v>
      </c>
      <c r="H78" s="17">
        <f t="shared" si="59"/>
        <v>1360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25.25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25.25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212.75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212.75</v>
      </c>
      <c r="AT78" s="8">
        <v>25.21</v>
      </c>
      <c r="AU78" s="8">
        <v>30.64</v>
      </c>
      <c r="AW78" s="207">
        <v>25.25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25.25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25.21</v>
      </c>
      <c r="BM78" s="8">
        <f t="shared" si="54"/>
        <v>30.64</v>
      </c>
      <c r="BN78" s="8">
        <f t="shared" si="55"/>
        <v>25.25</v>
      </c>
      <c r="BO78" s="8">
        <f t="shared" si="56"/>
        <v>32</v>
      </c>
      <c r="BP78" s="182">
        <f t="shared" si="57"/>
        <v>-3.9999999999999147E-2</v>
      </c>
      <c r="BQ78" s="182">
        <f t="shared" si="58"/>
        <v>-1.3599999999999994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1040</v>
      </c>
      <c r="G79" s="16">
        <f>'[3]15'!G81</f>
        <v>0</v>
      </c>
      <c r="H79" s="17">
        <f t="shared" si="59"/>
        <v>1360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25.25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25.25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212.75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212.75</v>
      </c>
      <c r="AT79" s="8">
        <v>25.21</v>
      </c>
      <c r="AU79" s="8">
        <v>30.64</v>
      </c>
      <c r="AW79" s="207">
        <v>25.25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25.25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25.21</v>
      </c>
      <c r="BM79" s="8">
        <f t="shared" si="54"/>
        <v>30.64</v>
      </c>
      <c r="BN79" s="8">
        <f t="shared" si="55"/>
        <v>25.25</v>
      </c>
      <c r="BO79" s="8">
        <f t="shared" si="56"/>
        <v>32</v>
      </c>
      <c r="BP79" s="182">
        <f t="shared" si="57"/>
        <v>-3.9999999999999147E-2</v>
      </c>
      <c r="BQ79" s="182">
        <f t="shared" si="58"/>
        <v>-1.3599999999999994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1040</v>
      </c>
      <c r="G80" s="16">
        <f>'[3]15'!G82</f>
        <v>0</v>
      </c>
      <c r="H80" s="17">
        <f t="shared" si="59"/>
        <v>1360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25.25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25.25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212.75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212.75</v>
      </c>
      <c r="AT80" s="8">
        <v>25.21</v>
      </c>
      <c r="AU80" s="8">
        <v>30.64</v>
      </c>
      <c r="AW80" s="207">
        <v>25.25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25.25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25.21</v>
      </c>
      <c r="BM80" s="8">
        <f t="shared" si="54"/>
        <v>30.64</v>
      </c>
      <c r="BN80" s="8">
        <f t="shared" si="55"/>
        <v>25.25</v>
      </c>
      <c r="BO80" s="8">
        <f t="shared" si="56"/>
        <v>32</v>
      </c>
      <c r="BP80" s="182">
        <f t="shared" si="57"/>
        <v>-3.9999999999999147E-2</v>
      </c>
      <c r="BQ80" s="182">
        <f t="shared" si="58"/>
        <v>-1.3599999999999994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1040</v>
      </c>
      <c r="G81" s="16">
        <f>'[3]15'!G83</f>
        <v>0</v>
      </c>
      <c r="H81" s="17">
        <f t="shared" si="59"/>
        <v>1360</v>
      </c>
      <c r="I81" s="15">
        <f>'[3]15'!J83</f>
        <v>270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25.25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25.25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212.75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212.75</v>
      </c>
      <c r="AT81" s="8">
        <v>25.21</v>
      </c>
      <c r="AU81" s="8">
        <v>30.64</v>
      </c>
      <c r="AW81" s="207">
        <v>25.25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25.25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25.21</v>
      </c>
      <c r="BM81" s="8">
        <f t="shared" si="54"/>
        <v>30.64</v>
      </c>
      <c r="BN81" s="8">
        <f t="shared" si="55"/>
        <v>25.25</v>
      </c>
      <c r="BO81" s="8">
        <f t="shared" si="56"/>
        <v>32</v>
      </c>
      <c r="BP81" s="182">
        <f t="shared" si="57"/>
        <v>-3.9999999999999147E-2</v>
      </c>
      <c r="BQ81" s="182">
        <f t="shared" si="58"/>
        <v>-1.3599999999999994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1040</v>
      </c>
      <c r="G82" s="16">
        <f>'[3]15'!G84</f>
        <v>0</v>
      </c>
      <c r="H82" s="17">
        <f t="shared" si="59"/>
        <v>1360</v>
      </c>
      <c r="I82" s="15">
        <f>'[3]15'!J84</f>
        <v>270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25.25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25.25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212.75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212.75</v>
      </c>
      <c r="AT82" s="8">
        <v>25.76</v>
      </c>
      <c r="AU82" s="8">
        <v>25.76</v>
      </c>
      <c r="AW82" s="207">
        <v>25.25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25.25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25.76</v>
      </c>
      <c r="BM82" s="8">
        <f t="shared" si="54"/>
        <v>25.76</v>
      </c>
      <c r="BN82" s="8">
        <f t="shared" si="55"/>
        <v>25.25</v>
      </c>
      <c r="BO82" s="8">
        <f t="shared" si="56"/>
        <v>32</v>
      </c>
      <c r="BP82" s="182">
        <f t="shared" si="57"/>
        <v>0.51000000000000156</v>
      </c>
      <c r="BQ82" s="182">
        <f t="shared" si="58"/>
        <v>-6.2399999999999984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1040</v>
      </c>
      <c r="G83" s="16">
        <f>'[3]15'!G85</f>
        <v>0</v>
      </c>
      <c r="H83" s="17">
        <f t="shared" si="59"/>
        <v>1360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</v>
      </c>
      <c r="AT83" s="8">
        <v>25.76</v>
      </c>
      <c r="AU83" s="8">
        <v>25.76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25.76</v>
      </c>
      <c r="BM83" s="8">
        <f t="shared" si="54"/>
        <v>25.76</v>
      </c>
      <c r="BN83" s="8">
        <f t="shared" si="55"/>
        <v>32</v>
      </c>
      <c r="BO83" s="8">
        <f t="shared" si="56"/>
        <v>32</v>
      </c>
      <c r="BP83" s="182">
        <f t="shared" si="57"/>
        <v>-6.2399999999999984</v>
      </c>
      <c r="BQ83" s="182">
        <f t="shared" si="58"/>
        <v>-6.2399999999999984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1040</v>
      </c>
      <c r="G84" s="16">
        <f>'[3]15'!G86</f>
        <v>0</v>
      </c>
      <c r="H84" s="17">
        <f t="shared" si="59"/>
        <v>1360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</v>
      </c>
      <c r="AT84" s="8">
        <v>25.76</v>
      </c>
      <c r="AU84" s="8">
        <v>25.76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25.76</v>
      </c>
      <c r="BM84" s="8">
        <f t="shared" si="54"/>
        <v>25.76</v>
      </c>
      <c r="BN84" s="8">
        <f t="shared" si="55"/>
        <v>32</v>
      </c>
      <c r="BO84" s="8">
        <f t="shared" si="56"/>
        <v>32</v>
      </c>
      <c r="BP84" s="182">
        <f t="shared" si="57"/>
        <v>-6.2399999999999984</v>
      </c>
      <c r="BQ84" s="182">
        <f t="shared" si="58"/>
        <v>-6.2399999999999984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1040</v>
      </c>
      <c r="G85" s="16">
        <f>'[3]15'!G87</f>
        <v>0</v>
      </c>
      <c r="H85" s="17">
        <f t="shared" si="59"/>
        <v>1360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25.76</v>
      </c>
      <c r="AU85" s="8">
        <v>25.76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25.76</v>
      </c>
      <c r="BM85" s="8">
        <f t="shared" si="54"/>
        <v>25.76</v>
      </c>
      <c r="BN85" s="8">
        <f t="shared" si="55"/>
        <v>32</v>
      </c>
      <c r="BO85" s="8">
        <f t="shared" si="56"/>
        <v>32</v>
      </c>
      <c r="BP85" s="182">
        <f t="shared" si="57"/>
        <v>-6.2399999999999984</v>
      </c>
      <c r="BQ85" s="182">
        <f t="shared" si="58"/>
        <v>-6.2399999999999984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1040</v>
      </c>
      <c r="G86" s="16">
        <f>'[3]15'!G88</f>
        <v>0</v>
      </c>
      <c r="H86" s="17">
        <f t="shared" si="59"/>
        <v>1360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25.76</v>
      </c>
      <c r="AU86" s="8">
        <v>25.76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25.76</v>
      </c>
      <c r="BM86" s="8">
        <f t="shared" si="54"/>
        <v>25.76</v>
      </c>
      <c r="BN86" s="8">
        <f t="shared" si="55"/>
        <v>32</v>
      </c>
      <c r="BO86" s="8">
        <f t="shared" si="56"/>
        <v>32</v>
      </c>
      <c r="BP86" s="182">
        <f t="shared" si="57"/>
        <v>-6.2399999999999984</v>
      </c>
      <c r="BQ86" s="182">
        <f t="shared" si="58"/>
        <v>-6.2399999999999984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1040</v>
      </c>
      <c r="G87" s="16">
        <f>'[3]15'!G89</f>
        <v>0</v>
      </c>
      <c r="H87" s="17">
        <f t="shared" si="59"/>
        <v>1360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25.25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25.25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212.75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212.75</v>
      </c>
      <c r="AT87" s="8">
        <v>25.76</v>
      </c>
      <c r="AU87" s="8">
        <v>25.76</v>
      </c>
      <c r="AW87" s="207">
        <v>25.25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25.25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25.76</v>
      </c>
      <c r="BM87" s="8">
        <f t="shared" si="54"/>
        <v>25.76</v>
      </c>
      <c r="BN87" s="8">
        <f t="shared" si="55"/>
        <v>25.25</v>
      </c>
      <c r="BO87" s="8">
        <f t="shared" si="56"/>
        <v>32</v>
      </c>
      <c r="BP87" s="182">
        <f t="shared" si="57"/>
        <v>0.51000000000000156</v>
      </c>
      <c r="BQ87" s="182">
        <f t="shared" si="58"/>
        <v>-6.2399999999999984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1040</v>
      </c>
      <c r="G88" s="16">
        <f>'[3]15'!G90</f>
        <v>0</v>
      </c>
      <c r="H88" s="17">
        <f t="shared" si="59"/>
        <v>1360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25.25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25.25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212.75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212.75</v>
      </c>
      <c r="AW88" s="207">
        <v>25.25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25.25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25.25</v>
      </c>
      <c r="BO88" s="8">
        <f t="shared" si="56"/>
        <v>32</v>
      </c>
      <c r="BP88" s="182">
        <f t="shared" si="57"/>
        <v>-25.25</v>
      </c>
      <c r="BQ88" s="182">
        <f t="shared" si="58"/>
        <v>-32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1040</v>
      </c>
      <c r="G89" s="16">
        <f>'[3]15'!G91</f>
        <v>0</v>
      </c>
      <c r="H89" s="17">
        <f t="shared" si="59"/>
        <v>1360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26.33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211.67000000000002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211.67000000000002</v>
      </c>
      <c r="AW89" s="207">
        <v>26.33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26.33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26.33</v>
      </c>
      <c r="BO89" s="8">
        <f t="shared" si="56"/>
        <v>32</v>
      </c>
      <c r="BP89" s="182">
        <f t="shared" si="57"/>
        <v>-26.33</v>
      </c>
      <c r="BQ89" s="182">
        <f t="shared" si="58"/>
        <v>-32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1040</v>
      </c>
      <c r="G90" s="16">
        <f>'[3]15'!G92</f>
        <v>0</v>
      </c>
      <c r="H90" s="17">
        <f t="shared" si="59"/>
        <v>1360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26.33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211.67000000000002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211.67000000000002</v>
      </c>
      <c r="AW90" s="207">
        <v>26.33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26.33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26.33</v>
      </c>
      <c r="BO90" s="8">
        <f t="shared" si="56"/>
        <v>32</v>
      </c>
      <c r="BP90" s="182">
        <f t="shared" si="57"/>
        <v>-26.33</v>
      </c>
      <c r="BQ90" s="182">
        <f t="shared" si="58"/>
        <v>-32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1040</v>
      </c>
      <c r="G91" s="16">
        <f>'[3]15'!G93</f>
        <v>0</v>
      </c>
      <c r="H91" s="17">
        <f t="shared" si="59"/>
        <v>1360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26.33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26.33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211.67000000000002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211.67000000000002</v>
      </c>
      <c r="AW91" s="207">
        <v>26.33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26.33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26.33</v>
      </c>
      <c r="BO91" s="8">
        <f t="shared" si="56"/>
        <v>32</v>
      </c>
      <c r="BP91" s="182">
        <f t="shared" si="57"/>
        <v>-26.33</v>
      </c>
      <c r="BQ91" s="182">
        <f t="shared" si="58"/>
        <v>-32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1040</v>
      </c>
      <c r="G92" s="16">
        <f>'[3]15'!G94</f>
        <v>0</v>
      </c>
      <c r="H92" s="17">
        <f t="shared" si="59"/>
        <v>1360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26.33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26.33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211.67000000000002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211.67000000000002</v>
      </c>
      <c r="AW92" s="207">
        <v>26.33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26.33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26.33</v>
      </c>
      <c r="BO92" s="8">
        <f t="shared" si="56"/>
        <v>32</v>
      </c>
      <c r="BP92" s="182">
        <f t="shared" si="57"/>
        <v>-26.33</v>
      </c>
      <c r="BQ92" s="182">
        <f t="shared" si="58"/>
        <v>-32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1040</v>
      </c>
      <c r="G93" s="16">
        <f>'[3]15'!G95</f>
        <v>0</v>
      </c>
      <c r="H93" s="17">
        <f t="shared" si="59"/>
        <v>1360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W93" s="207">
        <v>26.91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26.91</v>
      </c>
      <c r="BD93" s="207">
        <v>26.91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26.91</v>
      </c>
      <c r="BL93" s="8">
        <f t="shared" si="53"/>
        <v>0</v>
      </c>
      <c r="BM93" s="8">
        <f t="shared" si="54"/>
        <v>0</v>
      </c>
      <c r="BN93" s="8">
        <f t="shared" si="55"/>
        <v>26.91</v>
      </c>
      <c r="BO93" s="8">
        <f t="shared" si="56"/>
        <v>26.91</v>
      </c>
      <c r="BP93" s="182">
        <f t="shared" si="57"/>
        <v>-26.91</v>
      </c>
      <c r="BQ93" s="182">
        <f t="shared" si="58"/>
        <v>-26.91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1040</v>
      </c>
      <c r="G94" s="16">
        <f>'[3]15'!G96</f>
        <v>0</v>
      </c>
      <c r="H94" s="17">
        <f t="shared" si="59"/>
        <v>1360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W94" s="207">
        <v>26.91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26.91</v>
      </c>
      <c r="BD94" s="207">
        <v>26.91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26.91</v>
      </c>
      <c r="BL94" s="8">
        <f t="shared" si="53"/>
        <v>0</v>
      </c>
      <c r="BM94" s="8">
        <f t="shared" si="54"/>
        <v>0</v>
      </c>
      <c r="BN94" s="8">
        <f t="shared" si="55"/>
        <v>26.91</v>
      </c>
      <c r="BO94" s="8">
        <f t="shared" si="56"/>
        <v>26.91</v>
      </c>
      <c r="BP94" s="182">
        <f t="shared" si="57"/>
        <v>-26.91</v>
      </c>
      <c r="BQ94" s="182">
        <f t="shared" si="58"/>
        <v>-26.91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1040</v>
      </c>
      <c r="G95" s="16">
        <f>'[3]15'!G97</f>
        <v>0</v>
      </c>
      <c r="H95" s="17">
        <f t="shared" si="59"/>
        <v>1360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W95" s="207">
        <v>26.91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26.91</v>
      </c>
      <c r="BD95" s="207">
        <v>26.91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26.91</v>
      </c>
      <c r="BL95" s="8">
        <f t="shared" si="53"/>
        <v>0</v>
      </c>
      <c r="BM95" s="8">
        <f t="shared" si="54"/>
        <v>0</v>
      </c>
      <c r="BN95" s="8">
        <f t="shared" si="55"/>
        <v>26.91</v>
      </c>
      <c r="BO95" s="8">
        <f t="shared" si="56"/>
        <v>26.91</v>
      </c>
      <c r="BP95" s="182">
        <f t="shared" si="57"/>
        <v>-26.91</v>
      </c>
      <c r="BQ95" s="182">
        <f t="shared" si="58"/>
        <v>-26.91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1040</v>
      </c>
      <c r="G96" s="16">
        <f>'[3]15'!G98</f>
        <v>0</v>
      </c>
      <c r="H96" s="17">
        <f t="shared" si="59"/>
        <v>1360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W96" s="207">
        <v>26.91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26.91</v>
      </c>
      <c r="BD96" s="207">
        <v>26.91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26.91</v>
      </c>
      <c r="BL96" s="8">
        <f t="shared" si="53"/>
        <v>0</v>
      </c>
      <c r="BM96" s="8">
        <f t="shared" si="54"/>
        <v>0</v>
      </c>
      <c r="BN96" s="8">
        <f t="shared" si="55"/>
        <v>26.91</v>
      </c>
      <c r="BO96" s="8">
        <f t="shared" si="56"/>
        <v>26.91</v>
      </c>
      <c r="BP96" s="182">
        <f t="shared" si="57"/>
        <v>-26.91</v>
      </c>
      <c r="BQ96" s="182">
        <f t="shared" si="58"/>
        <v>-26.91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1040</v>
      </c>
      <c r="G97" s="16">
        <f>'[3]15'!G99</f>
        <v>0</v>
      </c>
      <c r="H97" s="17">
        <f t="shared" si="59"/>
        <v>1360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W97" s="207">
        <v>26.91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26.91</v>
      </c>
      <c r="BD97" s="207">
        <v>26.91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26.91</v>
      </c>
      <c r="BL97" s="8">
        <f t="shared" si="53"/>
        <v>0</v>
      </c>
      <c r="BM97" s="8">
        <f t="shared" si="54"/>
        <v>0</v>
      </c>
      <c r="BN97" s="8">
        <f t="shared" si="55"/>
        <v>26.91</v>
      </c>
      <c r="BO97" s="8">
        <f t="shared" si="56"/>
        <v>26.91</v>
      </c>
      <c r="BP97" s="182">
        <f t="shared" si="57"/>
        <v>-26.91</v>
      </c>
      <c r="BQ97" s="182">
        <f t="shared" si="58"/>
        <v>-26.91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1040</v>
      </c>
      <c r="G98" s="16">
        <f>'[3]15'!G100</f>
        <v>0</v>
      </c>
      <c r="H98" s="17">
        <f t="shared" si="59"/>
        <v>1360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W98" s="207">
        <v>26.91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26.91</v>
      </c>
      <c r="BD98" s="207">
        <v>26.91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26.91</v>
      </c>
      <c r="BL98" s="8">
        <f t="shared" si="53"/>
        <v>0</v>
      </c>
      <c r="BM98" s="8">
        <f t="shared" si="54"/>
        <v>0</v>
      </c>
      <c r="BN98" s="8">
        <f t="shared" si="55"/>
        <v>26.91</v>
      </c>
      <c r="BO98" s="8">
        <f t="shared" si="56"/>
        <v>26.91</v>
      </c>
      <c r="BP98" s="182">
        <f t="shared" si="57"/>
        <v>-26.91</v>
      </c>
      <c r="BQ98" s="182">
        <f t="shared" si="58"/>
        <v>-26.91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6.6016850000000016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6.6016850000000016</v>
      </c>
      <c r="P99" s="15">
        <f t="shared" si="62"/>
        <v>2.4E-2</v>
      </c>
      <c r="Q99" s="15">
        <f t="shared" si="62"/>
        <v>6.6016850000000016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6.6016850000000016</v>
      </c>
      <c r="X99" s="15">
        <f t="shared" si="62"/>
        <v>0.59355499999999961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0.59355499999999961</v>
      </c>
      <c r="AE99" s="15">
        <f t="shared" si="62"/>
        <v>0.73618749999999977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0.73618749999999977</v>
      </c>
      <c r="AL99" s="15">
        <f t="shared" si="62"/>
        <v>5.2719424999999989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5.2719424999999989</v>
      </c>
      <c r="AS99" s="15">
        <f t="shared" si="62"/>
        <v>0</v>
      </c>
      <c r="AT99" s="15">
        <f t="shared" si="62"/>
        <v>0.48416750000000025</v>
      </c>
      <c r="AU99" s="15">
        <f t="shared" si="62"/>
        <v>0.63402000000000081</v>
      </c>
      <c r="AV99" s="15">
        <f t="shared" si="62"/>
        <v>0</v>
      </c>
      <c r="AW99" s="15">
        <f t="shared" si="62"/>
        <v>0.59355499999999961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0.59355499999999961</v>
      </c>
      <c r="BD99" s="15">
        <f t="shared" si="62"/>
        <v>0.73618749999999977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0.73618749999999977</v>
      </c>
      <c r="BK99" s="15"/>
      <c r="BL99" s="15">
        <f t="shared" si="63"/>
        <v>0.48416750000000025</v>
      </c>
      <c r="BM99" s="15">
        <f t="shared" si="63"/>
        <v>0.63402000000000081</v>
      </c>
      <c r="BN99" s="15">
        <f t="shared" si="63"/>
        <v>0.59355499999999961</v>
      </c>
      <c r="BO99" s="15">
        <f t="shared" si="63"/>
        <v>0.73618749999999977</v>
      </c>
      <c r="BP99" s="15">
        <f t="shared" si="63"/>
        <v>-0.1093875</v>
      </c>
      <c r="BQ99" s="15">
        <f t="shared" si="63"/>
        <v>-0.10216750000000002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185</v>
      </c>
      <c r="C3">
        <f>PPCL!C3</f>
        <v>0</v>
      </c>
      <c r="D3">
        <f>PPCL!M3</f>
        <v>150</v>
      </c>
      <c r="E3">
        <f>PPCL!N3</f>
        <v>0</v>
      </c>
      <c r="F3">
        <f>B3+C3</f>
        <v>185</v>
      </c>
      <c r="G3">
        <f>D3+E3</f>
        <v>150</v>
      </c>
      <c r="H3" s="154"/>
      <c r="I3">
        <f>BRPL_EOD!AG3+BRPL_EOD!AH3</f>
        <v>41.8</v>
      </c>
      <c r="J3">
        <f>BYPL_EOD!AG3+BYPL_EOD!AH3</f>
        <v>26</v>
      </c>
      <c r="K3">
        <f>MES_EOD!AG3+MES_EOD!AH3</f>
        <v>8.9499999999999993</v>
      </c>
      <c r="L3">
        <f>NDMC_EOD!AG3+NDMC_EOD!AH3</f>
        <v>44.77</v>
      </c>
      <c r="M3">
        <f>TPDDL_EOD!AG3+TPDDL_EOD!AH3</f>
        <v>28.48</v>
      </c>
      <c r="N3">
        <f t="shared" ref="N3:N66" si="0">SUM(I3:M3)</f>
        <v>150</v>
      </c>
      <c r="O3" s="154">
        <f t="shared" ref="O3:O66" si="1">G3-N3</f>
        <v>0</v>
      </c>
      <c r="P3">
        <v>41.8</v>
      </c>
      <c r="Q3">
        <v>26</v>
      </c>
      <c r="R3">
        <v>8.9499999999999993</v>
      </c>
      <c r="S3">
        <v>44.77</v>
      </c>
      <c r="T3">
        <v>28.48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185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185</v>
      </c>
      <c r="G4">
        <f t="shared" ref="G4:G67" si="5">D4+E4</f>
        <v>150</v>
      </c>
      <c r="H4" s="154"/>
      <c r="I4">
        <f>BRPL_EOD!AG4+BRPL_EOD!AH4</f>
        <v>41.8</v>
      </c>
      <c r="J4">
        <f>BYPL_EOD!AG4+BYPL_EOD!AH4</f>
        <v>26</v>
      </c>
      <c r="K4">
        <f>MES_EOD!AG4+MES_EOD!AH4</f>
        <v>8.9499999999999993</v>
      </c>
      <c r="L4">
        <f>NDMC_EOD!AG4+NDMC_EOD!AH4</f>
        <v>44.77</v>
      </c>
      <c r="M4">
        <f>TPDDL_EOD!AG4+TPDDL_EOD!AH4</f>
        <v>28.48</v>
      </c>
      <c r="N4">
        <f t="shared" si="0"/>
        <v>150</v>
      </c>
      <c r="O4" s="154">
        <f t="shared" si="1"/>
        <v>0</v>
      </c>
      <c r="P4">
        <v>41.8</v>
      </c>
      <c r="Q4">
        <v>26</v>
      </c>
      <c r="R4">
        <v>8.9499999999999993</v>
      </c>
      <c r="S4">
        <v>44.77</v>
      </c>
      <c r="T4">
        <v>28.48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185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185</v>
      </c>
      <c r="G5">
        <f t="shared" si="5"/>
        <v>150</v>
      </c>
      <c r="H5" s="154"/>
      <c r="I5">
        <f>BRPL_EOD!AG5+BRPL_EOD!AH5</f>
        <v>41.8</v>
      </c>
      <c r="J5">
        <f>BYPL_EOD!AG5+BYPL_EOD!AH5</f>
        <v>26</v>
      </c>
      <c r="K5">
        <f>MES_EOD!AG5+MES_EOD!AH5</f>
        <v>8.9499999999999993</v>
      </c>
      <c r="L5">
        <f>NDMC_EOD!AG5+NDMC_EOD!AH5</f>
        <v>44.77</v>
      </c>
      <c r="M5">
        <f>TPDDL_EOD!AG5+TPDDL_EOD!AH5</f>
        <v>28.48</v>
      </c>
      <c r="N5">
        <f t="shared" si="0"/>
        <v>150</v>
      </c>
      <c r="O5" s="154">
        <f t="shared" si="1"/>
        <v>0</v>
      </c>
      <c r="P5">
        <v>41.8</v>
      </c>
      <c r="Q5">
        <v>26</v>
      </c>
      <c r="R5">
        <v>8.9499999999999993</v>
      </c>
      <c r="S5">
        <v>44.77</v>
      </c>
      <c r="T5">
        <v>28.48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185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185</v>
      </c>
      <c r="G6">
        <f t="shared" si="5"/>
        <v>150</v>
      </c>
      <c r="H6" s="154"/>
      <c r="I6">
        <f>BRPL_EOD!AG6+BRPL_EOD!AH6</f>
        <v>41.8</v>
      </c>
      <c r="J6">
        <f>BYPL_EOD!AG6+BYPL_EOD!AH6</f>
        <v>26</v>
      </c>
      <c r="K6">
        <f>MES_EOD!AG6+MES_EOD!AH6</f>
        <v>8.9499999999999993</v>
      </c>
      <c r="L6">
        <f>NDMC_EOD!AG6+NDMC_EOD!AH6</f>
        <v>44.77</v>
      </c>
      <c r="M6">
        <f>TPDDL_EOD!AG6+TPDDL_EOD!AH6</f>
        <v>28.48</v>
      </c>
      <c r="N6">
        <f t="shared" si="0"/>
        <v>150</v>
      </c>
      <c r="O6" s="154">
        <f t="shared" si="1"/>
        <v>0</v>
      </c>
      <c r="P6">
        <v>41.8</v>
      </c>
      <c r="Q6">
        <v>26</v>
      </c>
      <c r="R6">
        <v>8.9499999999999993</v>
      </c>
      <c r="S6">
        <v>44.77</v>
      </c>
      <c r="T6">
        <v>28.48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PPCL!B7</f>
        <v>185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185</v>
      </c>
      <c r="G7">
        <f t="shared" si="5"/>
        <v>150</v>
      </c>
      <c r="H7" s="154"/>
      <c r="I7">
        <f>BRPL_EOD!AG7+BRPL_EOD!AH7</f>
        <v>41.8</v>
      </c>
      <c r="J7">
        <f>BYPL_EOD!AG7+BYPL_EOD!AH7</f>
        <v>26</v>
      </c>
      <c r="K7">
        <f>MES_EOD!AG7+MES_EOD!AH7</f>
        <v>8.9499999999999993</v>
      </c>
      <c r="L7">
        <f>NDMC_EOD!AG7+NDMC_EOD!AH7</f>
        <v>44.77</v>
      </c>
      <c r="M7">
        <f>TPDDL_EOD!AG7+TPDDL_EOD!AH7</f>
        <v>28.48</v>
      </c>
      <c r="N7">
        <f t="shared" si="0"/>
        <v>150</v>
      </c>
      <c r="O7" s="154">
        <f t="shared" si="1"/>
        <v>0</v>
      </c>
      <c r="P7">
        <v>41.8</v>
      </c>
      <c r="Q7">
        <v>26</v>
      </c>
      <c r="R7">
        <v>8.9499999999999993</v>
      </c>
      <c r="S7">
        <v>44.77</v>
      </c>
      <c r="T7">
        <v>28.48</v>
      </c>
      <c r="U7" s="156">
        <f t="shared" si="2"/>
        <v>150</v>
      </c>
      <c r="V7" s="154">
        <f t="shared" si="3"/>
        <v>0</v>
      </c>
    </row>
    <row r="8" spans="1:22">
      <c r="A8" t="s">
        <v>50</v>
      </c>
      <c r="B8">
        <f>PPCL!B8</f>
        <v>185</v>
      </c>
      <c r="C8">
        <f>PPCL!C8</f>
        <v>0</v>
      </c>
      <c r="D8">
        <f>PPCL!M8</f>
        <v>145</v>
      </c>
      <c r="E8">
        <f>PPCL!N8</f>
        <v>0</v>
      </c>
      <c r="F8">
        <f t="shared" si="4"/>
        <v>185</v>
      </c>
      <c r="G8">
        <f t="shared" si="5"/>
        <v>145</v>
      </c>
      <c r="H8" s="154"/>
      <c r="I8">
        <f>BRPL_EOD!AG8+BRPL_EOD!AH8</f>
        <v>40.11</v>
      </c>
      <c r="J8">
        <f>BYPL_EOD!AG8+BYPL_EOD!AH8</f>
        <v>26</v>
      </c>
      <c r="K8">
        <f>MES_EOD!AG8+MES_EOD!AH8</f>
        <v>8.59</v>
      </c>
      <c r="L8">
        <f>NDMC_EOD!AG8+NDMC_EOD!AH8</f>
        <v>42.96</v>
      </c>
      <c r="M8">
        <f>TPDDL_EOD!AG8+TPDDL_EOD!AH8</f>
        <v>27.34</v>
      </c>
      <c r="N8">
        <f t="shared" si="0"/>
        <v>145</v>
      </c>
      <c r="O8" s="154">
        <f t="shared" si="1"/>
        <v>0</v>
      </c>
      <c r="P8">
        <v>40.11</v>
      </c>
      <c r="Q8">
        <v>26</v>
      </c>
      <c r="R8">
        <v>8.59</v>
      </c>
      <c r="S8">
        <v>42.96</v>
      </c>
      <c r="T8">
        <v>27.34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PPCL!B9</f>
        <v>185</v>
      </c>
      <c r="C9">
        <f>PPCL!C9</f>
        <v>0</v>
      </c>
      <c r="D9">
        <f>PPCL!M9</f>
        <v>145</v>
      </c>
      <c r="E9">
        <f>PPCL!N9</f>
        <v>0</v>
      </c>
      <c r="F9">
        <f t="shared" si="4"/>
        <v>185</v>
      </c>
      <c r="G9">
        <f t="shared" si="5"/>
        <v>145</v>
      </c>
      <c r="H9" s="154"/>
      <c r="I9">
        <f>BRPL_EOD!AG9+BRPL_EOD!AH9</f>
        <v>40.11</v>
      </c>
      <c r="J9">
        <f>BYPL_EOD!AG9+BYPL_EOD!AH9</f>
        <v>26</v>
      </c>
      <c r="K9">
        <f>MES_EOD!AG9+MES_EOD!AH9</f>
        <v>8.59</v>
      </c>
      <c r="L9">
        <f>NDMC_EOD!AG9+NDMC_EOD!AH9</f>
        <v>42.96</v>
      </c>
      <c r="M9">
        <f>TPDDL_EOD!AG9+TPDDL_EOD!AH9</f>
        <v>27.34</v>
      </c>
      <c r="N9">
        <f t="shared" si="0"/>
        <v>145</v>
      </c>
      <c r="O9" s="154">
        <f t="shared" si="1"/>
        <v>0</v>
      </c>
      <c r="P9">
        <v>40.11</v>
      </c>
      <c r="Q9">
        <v>26</v>
      </c>
      <c r="R9">
        <v>8.59</v>
      </c>
      <c r="S9">
        <v>42.96</v>
      </c>
      <c r="T9">
        <v>27.34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PPCL!B10</f>
        <v>185</v>
      </c>
      <c r="C10">
        <f>PPCL!C10</f>
        <v>0</v>
      </c>
      <c r="D10">
        <f>PPCL!M10</f>
        <v>145</v>
      </c>
      <c r="E10">
        <f>PPCL!N10</f>
        <v>0</v>
      </c>
      <c r="F10">
        <f t="shared" si="4"/>
        <v>185</v>
      </c>
      <c r="G10">
        <f t="shared" si="5"/>
        <v>145</v>
      </c>
      <c r="H10" s="154"/>
      <c r="I10">
        <f>BRPL_EOD!AG10+BRPL_EOD!AH10</f>
        <v>40.11</v>
      </c>
      <c r="J10">
        <f>BYPL_EOD!AG10+BYPL_EOD!AH10</f>
        <v>26</v>
      </c>
      <c r="K10">
        <f>MES_EOD!AG10+MES_EOD!AH10</f>
        <v>8.59</v>
      </c>
      <c r="L10">
        <f>NDMC_EOD!AG10+NDMC_EOD!AH10</f>
        <v>42.96</v>
      </c>
      <c r="M10">
        <f>TPDDL_EOD!AG10+TPDDL_EOD!AH10</f>
        <v>27.34</v>
      </c>
      <c r="N10">
        <f t="shared" si="0"/>
        <v>145</v>
      </c>
      <c r="O10" s="154">
        <f t="shared" si="1"/>
        <v>0</v>
      </c>
      <c r="P10">
        <v>40.11</v>
      </c>
      <c r="Q10">
        <v>26</v>
      </c>
      <c r="R10">
        <v>8.59</v>
      </c>
      <c r="S10">
        <v>42.96</v>
      </c>
      <c r="T10">
        <v>27.34</v>
      </c>
      <c r="U10" s="156">
        <f t="shared" si="2"/>
        <v>145</v>
      </c>
      <c r="V10" s="154">
        <f t="shared" si="3"/>
        <v>0</v>
      </c>
    </row>
    <row r="11" spans="1:22">
      <c r="A11" t="s">
        <v>53</v>
      </c>
      <c r="B11">
        <f>PPCL!B11</f>
        <v>185</v>
      </c>
      <c r="C11">
        <f>PPCL!C11</f>
        <v>0</v>
      </c>
      <c r="D11">
        <f>PPCL!M11</f>
        <v>145</v>
      </c>
      <c r="E11">
        <f>PPCL!N11</f>
        <v>0</v>
      </c>
      <c r="F11">
        <f t="shared" si="4"/>
        <v>185</v>
      </c>
      <c r="G11">
        <f t="shared" si="5"/>
        <v>145</v>
      </c>
      <c r="H11" s="154"/>
      <c r="I11">
        <f>BRPL_EOD!AG11+BRPL_EOD!AH11</f>
        <v>40.11</v>
      </c>
      <c r="J11">
        <f>BYPL_EOD!AG11+BYPL_EOD!AH11</f>
        <v>26</v>
      </c>
      <c r="K11">
        <f>MES_EOD!AG11+MES_EOD!AH11</f>
        <v>8.59</v>
      </c>
      <c r="L11">
        <f>NDMC_EOD!AG11+NDMC_EOD!AH11</f>
        <v>42.96</v>
      </c>
      <c r="M11">
        <f>TPDDL_EOD!AG11+TPDDL_EOD!AH11</f>
        <v>27.34</v>
      </c>
      <c r="N11">
        <f t="shared" si="0"/>
        <v>145</v>
      </c>
      <c r="O11" s="154">
        <f t="shared" si="1"/>
        <v>0</v>
      </c>
      <c r="P11">
        <v>40.11</v>
      </c>
      <c r="Q11">
        <v>26</v>
      </c>
      <c r="R11">
        <v>8.59</v>
      </c>
      <c r="S11">
        <v>42.96</v>
      </c>
      <c r="T11">
        <v>27.34</v>
      </c>
      <c r="U11" s="156">
        <f t="shared" si="2"/>
        <v>145</v>
      </c>
      <c r="V11" s="154">
        <f t="shared" si="3"/>
        <v>0</v>
      </c>
    </row>
    <row r="12" spans="1:22">
      <c r="A12" t="s">
        <v>54</v>
      </c>
      <c r="B12">
        <f>PPCL!B12</f>
        <v>185</v>
      </c>
      <c r="C12">
        <f>PPCL!C12</f>
        <v>0</v>
      </c>
      <c r="D12">
        <f>PPCL!M12</f>
        <v>145</v>
      </c>
      <c r="E12">
        <f>PPCL!N12</f>
        <v>0</v>
      </c>
      <c r="F12">
        <f t="shared" si="4"/>
        <v>185</v>
      </c>
      <c r="G12">
        <f t="shared" si="5"/>
        <v>145</v>
      </c>
      <c r="H12" s="154"/>
      <c r="I12">
        <f>BRPL_EOD!AG12+BRPL_EOD!AH12</f>
        <v>40.11</v>
      </c>
      <c r="J12">
        <f>BYPL_EOD!AG12+BYPL_EOD!AH12</f>
        <v>26</v>
      </c>
      <c r="K12">
        <f>MES_EOD!AG12+MES_EOD!AH12</f>
        <v>8.59</v>
      </c>
      <c r="L12">
        <f>NDMC_EOD!AG12+NDMC_EOD!AH12</f>
        <v>42.96</v>
      </c>
      <c r="M12">
        <f>TPDDL_EOD!AG12+TPDDL_EOD!AH12</f>
        <v>27.34</v>
      </c>
      <c r="N12">
        <f t="shared" si="0"/>
        <v>145</v>
      </c>
      <c r="O12" s="154">
        <f t="shared" si="1"/>
        <v>0</v>
      </c>
      <c r="P12">
        <v>40.11</v>
      </c>
      <c r="Q12">
        <v>26</v>
      </c>
      <c r="R12">
        <v>8.59</v>
      </c>
      <c r="S12">
        <v>42.96</v>
      </c>
      <c r="T12">
        <v>27.34</v>
      </c>
      <c r="U12" s="156">
        <f t="shared" si="2"/>
        <v>145</v>
      </c>
      <c r="V12" s="154">
        <f t="shared" si="3"/>
        <v>0</v>
      </c>
    </row>
    <row r="13" spans="1:22">
      <c r="A13" t="s">
        <v>55</v>
      </c>
      <c r="B13">
        <f>PPCL!B13</f>
        <v>185</v>
      </c>
      <c r="C13">
        <f>PPCL!C13</f>
        <v>0</v>
      </c>
      <c r="D13">
        <f>PPCL!M13</f>
        <v>145</v>
      </c>
      <c r="E13">
        <f>PPCL!N13</f>
        <v>0</v>
      </c>
      <c r="F13">
        <f t="shared" si="4"/>
        <v>185</v>
      </c>
      <c r="G13">
        <f t="shared" si="5"/>
        <v>145</v>
      </c>
      <c r="H13" s="154"/>
      <c r="I13">
        <f>BRPL_EOD!AG13+BRPL_EOD!AH13</f>
        <v>40.11</v>
      </c>
      <c r="J13">
        <f>BYPL_EOD!AG13+BYPL_EOD!AH13</f>
        <v>26</v>
      </c>
      <c r="K13">
        <f>MES_EOD!AG13+MES_EOD!AH13</f>
        <v>8.59</v>
      </c>
      <c r="L13">
        <f>NDMC_EOD!AG13+NDMC_EOD!AH13</f>
        <v>42.96</v>
      </c>
      <c r="M13">
        <f>TPDDL_EOD!AG13+TPDDL_EOD!AH13</f>
        <v>27.34</v>
      </c>
      <c r="N13">
        <f t="shared" si="0"/>
        <v>145</v>
      </c>
      <c r="O13" s="154">
        <f t="shared" si="1"/>
        <v>0</v>
      </c>
      <c r="P13">
        <v>40.11</v>
      </c>
      <c r="Q13">
        <v>26</v>
      </c>
      <c r="R13">
        <v>8.59</v>
      </c>
      <c r="S13">
        <v>42.96</v>
      </c>
      <c r="T13">
        <v>27.34</v>
      </c>
      <c r="U13" s="156">
        <f t="shared" si="2"/>
        <v>145</v>
      </c>
      <c r="V13" s="154">
        <f t="shared" si="3"/>
        <v>0</v>
      </c>
    </row>
    <row r="14" spans="1:22">
      <c r="A14" t="s">
        <v>56</v>
      </c>
      <c r="B14">
        <f>PPCL!B14</f>
        <v>185</v>
      </c>
      <c r="C14">
        <f>PPCL!C14</f>
        <v>0</v>
      </c>
      <c r="D14">
        <f>PPCL!M14</f>
        <v>145</v>
      </c>
      <c r="E14">
        <f>PPCL!N14</f>
        <v>0</v>
      </c>
      <c r="F14">
        <f t="shared" si="4"/>
        <v>185</v>
      </c>
      <c r="G14">
        <f t="shared" si="5"/>
        <v>145</v>
      </c>
      <c r="H14" s="154"/>
      <c r="I14">
        <f>BRPL_EOD!AG14+BRPL_EOD!AH14</f>
        <v>40.11</v>
      </c>
      <c r="J14">
        <f>BYPL_EOD!AG14+BYPL_EOD!AH14</f>
        <v>26</v>
      </c>
      <c r="K14">
        <f>MES_EOD!AG14+MES_EOD!AH14</f>
        <v>8.59</v>
      </c>
      <c r="L14">
        <f>NDMC_EOD!AG14+NDMC_EOD!AH14</f>
        <v>42.96</v>
      </c>
      <c r="M14">
        <f>TPDDL_EOD!AG14+TPDDL_EOD!AH14</f>
        <v>27.34</v>
      </c>
      <c r="N14">
        <f t="shared" si="0"/>
        <v>145</v>
      </c>
      <c r="O14" s="154">
        <f t="shared" si="1"/>
        <v>0</v>
      </c>
      <c r="P14">
        <v>40.11</v>
      </c>
      <c r="Q14">
        <v>26</v>
      </c>
      <c r="R14">
        <v>8.59</v>
      </c>
      <c r="S14">
        <v>42.96</v>
      </c>
      <c r="T14">
        <v>27.34</v>
      </c>
      <c r="U14" s="156">
        <f t="shared" si="2"/>
        <v>145</v>
      </c>
      <c r="V14" s="154">
        <f t="shared" si="3"/>
        <v>0</v>
      </c>
    </row>
    <row r="15" spans="1:22">
      <c r="A15" t="s">
        <v>57</v>
      </c>
      <c r="B15">
        <f>PPCL!B15</f>
        <v>185</v>
      </c>
      <c r="C15">
        <f>PPCL!C15</f>
        <v>0</v>
      </c>
      <c r="D15">
        <f>PPCL!M15</f>
        <v>145</v>
      </c>
      <c r="E15">
        <f>PPCL!N15</f>
        <v>0</v>
      </c>
      <c r="F15">
        <f t="shared" si="4"/>
        <v>185</v>
      </c>
      <c r="G15">
        <f t="shared" si="5"/>
        <v>145</v>
      </c>
      <c r="H15" s="154"/>
      <c r="I15">
        <f>BRPL_EOD!AG15+BRPL_EOD!AH15</f>
        <v>40.11</v>
      </c>
      <c r="J15">
        <f>BYPL_EOD!AG15+BYPL_EOD!AH15</f>
        <v>26</v>
      </c>
      <c r="K15">
        <f>MES_EOD!AG15+MES_EOD!AH15</f>
        <v>8.59</v>
      </c>
      <c r="L15">
        <f>NDMC_EOD!AG15+NDMC_EOD!AH15</f>
        <v>42.96</v>
      </c>
      <c r="M15">
        <f>TPDDL_EOD!AG15+TPDDL_EOD!AH15</f>
        <v>27.34</v>
      </c>
      <c r="N15">
        <f t="shared" si="0"/>
        <v>145</v>
      </c>
      <c r="O15" s="154">
        <f t="shared" si="1"/>
        <v>0</v>
      </c>
      <c r="P15">
        <v>40.11</v>
      </c>
      <c r="Q15">
        <v>26</v>
      </c>
      <c r="R15">
        <v>8.59</v>
      </c>
      <c r="S15">
        <v>42.96</v>
      </c>
      <c r="T15">
        <v>27.34</v>
      </c>
      <c r="U15" s="156">
        <f t="shared" si="2"/>
        <v>145</v>
      </c>
      <c r="V15" s="154">
        <f t="shared" si="3"/>
        <v>0</v>
      </c>
    </row>
    <row r="16" spans="1:22">
      <c r="A16" t="s">
        <v>58</v>
      </c>
      <c r="B16">
        <f>PPCL!B16</f>
        <v>185</v>
      </c>
      <c r="C16">
        <f>PPCL!C16</f>
        <v>0</v>
      </c>
      <c r="D16">
        <f>PPCL!M16</f>
        <v>145</v>
      </c>
      <c r="E16">
        <f>PPCL!N16</f>
        <v>0</v>
      </c>
      <c r="F16">
        <f t="shared" si="4"/>
        <v>185</v>
      </c>
      <c r="G16">
        <f t="shared" si="5"/>
        <v>145</v>
      </c>
      <c r="H16" s="154"/>
      <c r="I16">
        <f>BRPL_EOD!AG16+BRPL_EOD!AH16</f>
        <v>40.11</v>
      </c>
      <c r="J16">
        <f>BYPL_EOD!AG16+BYPL_EOD!AH16</f>
        <v>26</v>
      </c>
      <c r="K16">
        <f>MES_EOD!AG16+MES_EOD!AH16</f>
        <v>8.59</v>
      </c>
      <c r="L16">
        <f>NDMC_EOD!AG16+NDMC_EOD!AH16</f>
        <v>42.96</v>
      </c>
      <c r="M16">
        <f>TPDDL_EOD!AG16+TPDDL_EOD!AH16</f>
        <v>27.34</v>
      </c>
      <c r="N16">
        <f t="shared" si="0"/>
        <v>145</v>
      </c>
      <c r="O16" s="154">
        <f t="shared" si="1"/>
        <v>0</v>
      </c>
      <c r="P16">
        <v>40.11</v>
      </c>
      <c r="Q16">
        <v>26</v>
      </c>
      <c r="R16">
        <v>8.59</v>
      </c>
      <c r="S16">
        <v>42.96</v>
      </c>
      <c r="T16">
        <v>27.34</v>
      </c>
      <c r="U16" s="156">
        <f t="shared" si="2"/>
        <v>145</v>
      </c>
      <c r="V16" s="154">
        <f t="shared" si="3"/>
        <v>0</v>
      </c>
    </row>
    <row r="17" spans="1:22">
      <c r="A17" t="s">
        <v>59</v>
      </c>
      <c r="B17">
        <f>PPCL!B17</f>
        <v>185</v>
      </c>
      <c r="C17">
        <f>PPCL!C17</f>
        <v>0</v>
      </c>
      <c r="D17">
        <f>PPCL!M17</f>
        <v>145</v>
      </c>
      <c r="E17">
        <f>PPCL!N17</f>
        <v>0</v>
      </c>
      <c r="F17">
        <f t="shared" si="4"/>
        <v>185</v>
      </c>
      <c r="G17">
        <f t="shared" si="5"/>
        <v>145</v>
      </c>
      <c r="H17" s="154"/>
      <c r="I17">
        <f>BRPL_EOD!AG17+BRPL_EOD!AH17</f>
        <v>40.11</v>
      </c>
      <c r="J17">
        <f>BYPL_EOD!AG17+BYPL_EOD!AH17</f>
        <v>26</v>
      </c>
      <c r="K17">
        <f>MES_EOD!AG17+MES_EOD!AH17</f>
        <v>8.59</v>
      </c>
      <c r="L17">
        <f>NDMC_EOD!AG17+NDMC_EOD!AH17</f>
        <v>42.96</v>
      </c>
      <c r="M17">
        <f>TPDDL_EOD!AG17+TPDDL_EOD!AH17</f>
        <v>27.34</v>
      </c>
      <c r="N17">
        <f t="shared" si="0"/>
        <v>145</v>
      </c>
      <c r="O17" s="154">
        <f t="shared" si="1"/>
        <v>0</v>
      </c>
      <c r="P17">
        <v>40.11</v>
      </c>
      <c r="Q17">
        <v>26</v>
      </c>
      <c r="R17">
        <v>8.59</v>
      </c>
      <c r="S17">
        <v>42.96</v>
      </c>
      <c r="T17">
        <v>27.34</v>
      </c>
      <c r="U17" s="156">
        <f t="shared" si="2"/>
        <v>145</v>
      </c>
      <c r="V17" s="154">
        <f t="shared" si="3"/>
        <v>0</v>
      </c>
    </row>
    <row r="18" spans="1:22">
      <c r="A18" t="s">
        <v>60</v>
      </c>
      <c r="B18">
        <f>PPCL!B18</f>
        <v>185</v>
      </c>
      <c r="C18">
        <f>PPCL!C18</f>
        <v>0</v>
      </c>
      <c r="D18">
        <f>PPCL!M18</f>
        <v>145</v>
      </c>
      <c r="E18">
        <f>PPCL!N18</f>
        <v>0</v>
      </c>
      <c r="F18">
        <f t="shared" si="4"/>
        <v>185</v>
      </c>
      <c r="G18">
        <f t="shared" si="5"/>
        <v>145</v>
      </c>
      <c r="H18" s="154"/>
      <c r="I18">
        <f>BRPL_EOD!AG18+BRPL_EOD!AH18</f>
        <v>40.11</v>
      </c>
      <c r="J18">
        <f>BYPL_EOD!AG18+BYPL_EOD!AH18</f>
        <v>26</v>
      </c>
      <c r="K18">
        <f>MES_EOD!AG18+MES_EOD!AH18</f>
        <v>8.59</v>
      </c>
      <c r="L18">
        <f>NDMC_EOD!AG18+NDMC_EOD!AH18</f>
        <v>42.96</v>
      </c>
      <c r="M18">
        <f>TPDDL_EOD!AG18+TPDDL_EOD!AH18</f>
        <v>27.34</v>
      </c>
      <c r="N18">
        <f t="shared" si="0"/>
        <v>145</v>
      </c>
      <c r="O18" s="154">
        <f t="shared" si="1"/>
        <v>0</v>
      </c>
      <c r="P18">
        <v>40.11</v>
      </c>
      <c r="Q18">
        <v>26</v>
      </c>
      <c r="R18">
        <v>8.59</v>
      </c>
      <c r="S18">
        <v>42.96</v>
      </c>
      <c r="T18">
        <v>27.34</v>
      </c>
      <c r="U18" s="156">
        <f t="shared" si="2"/>
        <v>145</v>
      </c>
      <c r="V18" s="154">
        <f t="shared" si="3"/>
        <v>0</v>
      </c>
    </row>
    <row r="19" spans="1:22">
      <c r="A19" t="s">
        <v>61</v>
      </c>
      <c r="B19">
        <f>PPCL!B19</f>
        <v>185</v>
      </c>
      <c r="C19">
        <f>PPCL!C19</f>
        <v>0</v>
      </c>
      <c r="D19">
        <f>PPCL!M19</f>
        <v>145</v>
      </c>
      <c r="E19">
        <f>PPCL!N19</f>
        <v>0</v>
      </c>
      <c r="F19">
        <f t="shared" si="4"/>
        <v>185</v>
      </c>
      <c r="G19">
        <f t="shared" si="5"/>
        <v>145</v>
      </c>
      <c r="H19" s="154"/>
      <c r="I19">
        <f>BRPL_EOD!AG19+BRPL_EOD!AH19</f>
        <v>40.11</v>
      </c>
      <c r="J19">
        <f>BYPL_EOD!AG19+BYPL_EOD!AH19</f>
        <v>26</v>
      </c>
      <c r="K19">
        <f>MES_EOD!AG19+MES_EOD!AH19</f>
        <v>8.59</v>
      </c>
      <c r="L19">
        <f>NDMC_EOD!AG19+NDMC_EOD!AH19</f>
        <v>42.96</v>
      </c>
      <c r="M19">
        <f>TPDDL_EOD!AG19+TPDDL_EOD!AH19</f>
        <v>27.34</v>
      </c>
      <c r="N19">
        <f t="shared" si="0"/>
        <v>145</v>
      </c>
      <c r="O19" s="154">
        <f t="shared" si="1"/>
        <v>0</v>
      </c>
      <c r="P19">
        <v>40.11</v>
      </c>
      <c r="Q19">
        <v>26</v>
      </c>
      <c r="R19">
        <v>8.59</v>
      </c>
      <c r="S19">
        <v>42.96</v>
      </c>
      <c r="T19">
        <v>27.34</v>
      </c>
      <c r="U19" s="156">
        <f t="shared" si="2"/>
        <v>145</v>
      </c>
      <c r="V19" s="154">
        <f t="shared" si="3"/>
        <v>0</v>
      </c>
    </row>
    <row r="20" spans="1:22">
      <c r="A20" t="s">
        <v>62</v>
      </c>
      <c r="B20">
        <f>PPCL!B20</f>
        <v>185</v>
      </c>
      <c r="C20">
        <f>PPCL!C20</f>
        <v>0</v>
      </c>
      <c r="D20">
        <f>PPCL!M20</f>
        <v>145</v>
      </c>
      <c r="E20">
        <f>PPCL!N20</f>
        <v>0</v>
      </c>
      <c r="F20">
        <f t="shared" si="4"/>
        <v>185</v>
      </c>
      <c r="G20">
        <f t="shared" si="5"/>
        <v>145</v>
      </c>
      <c r="H20" s="154"/>
      <c r="I20">
        <f>BRPL_EOD!AG20+BRPL_EOD!AH20</f>
        <v>40.11</v>
      </c>
      <c r="J20">
        <f>BYPL_EOD!AG20+BYPL_EOD!AH20</f>
        <v>26</v>
      </c>
      <c r="K20">
        <f>MES_EOD!AG20+MES_EOD!AH20</f>
        <v>8.59</v>
      </c>
      <c r="L20">
        <f>NDMC_EOD!AG20+NDMC_EOD!AH20</f>
        <v>42.96</v>
      </c>
      <c r="M20">
        <f>TPDDL_EOD!AG20+TPDDL_EOD!AH20</f>
        <v>27.34</v>
      </c>
      <c r="N20">
        <f t="shared" si="0"/>
        <v>145</v>
      </c>
      <c r="O20" s="154">
        <f t="shared" si="1"/>
        <v>0</v>
      </c>
      <c r="P20">
        <v>40.11</v>
      </c>
      <c r="Q20">
        <v>26</v>
      </c>
      <c r="R20">
        <v>8.59</v>
      </c>
      <c r="S20">
        <v>42.96</v>
      </c>
      <c r="T20">
        <v>27.34</v>
      </c>
      <c r="U20" s="156">
        <f t="shared" si="2"/>
        <v>145</v>
      </c>
      <c r="V20" s="154">
        <f t="shared" si="3"/>
        <v>0</v>
      </c>
    </row>
    <row r="21" spans="1:22">
      <c r="A21" t="s">
        <v>63</v>
      </c>
      <c r="B21">
        <f>PPCL!B21</f>
        <v>185</v>
      </c>
      <c r="C21">
        <f>PPCL!C21</f>
        <v>0</v>
      </c>
      <c r="D21">
        <f>PPCL!M21</f>
        <v>145</v>
      </c>
      <c r="E21">
        <f>PPCL!N21</f>
        <v>0</v>
      </c>
      <c r="F21">
        <f t="shared" si="4"/>
        <v>185</v>
      </c>
      <c r="G21">
        <f t="shared" si="5"/>
        <v>145</v>
      </c>
      <c r="H21" s="154"/>
      <c r="I21">
        <f>BRPL_EOD!AG21+BRPL_EOD!AH21</f>
        <v>40.11</v>
      </c>
      <c r="J21">
        <f>BYPL_EOD!AG21+BYPL_EOD!AH21</f>
        <v>26</v>
      </c>
      <c r="K21">
        <f>MES_EOD!AG21+MES_EOD!AH21</f>
        <v>8.59</v>
      </c>
      <c r="L21">
        <f>NDMC_EOD!AG21+NDMC_EOD!AH21</f>
        <v>42.96</v>
      </c>
      <c r="M21">
        <f>TPDDL_EOD!AG21+TPDDL_EOD!AH21</f>
        <v>27.34</v>
      </c>
      <c r="N21">
        <f t="shared" si="0"/>
        <v>145</v>
      </c>
      <c r="O21" s="154">
        <f t="shared" si="1"/>
        <v>0</v>
      </c>
      <c r="P21">
        <v>40.11</v>
      </c>
      <c r="Q21">
        <v>26</v>
      </c>
      <c r="R21">
        <v>8.59</v>
      </c>
      <c r="S21">
        <v>42.96</v>
      </c>
      <c r="T21">
        <v>27.34</v>
      </c>
      <c r="U21" s="156">
        <f t="shared" si="2"/>
        <v>145</v>
      </c>
      <c r="V21" s="154">
        <f t="shared" si="3"/>
        <v>0</v>
      </c>
    </row>
    <row r="22" spans="1:22">
      <c r="A22" t="s">
        <v>64</v>
      </c>
      <c r="B22">
        <f>PPCL!B22</f>
        <v>185</v>
      </c>
      <c r="C22">
        <f>PPCL!C22</f>
        <v>0</v>
      </c>
      <c r="D22">
        <f>PPCL!M22</f>
        <v>145</v>
      </c>
      <c r="E22">
        <f>PPCL!N22</f>
        <v>0</v>
      </c>
      <c r="F22">
        <f t="shared" si="4"/>
        <v>185</v>
      </c>
      <c r="G22">
        <f t="shared" si="5"/>
        <v>145</v>
      </c>
      <c r="H22" s="154"/>
      <c r="I22">
        <f>BRPL_EOD!AG22+BRPL_EOD!AH22</f>
        <v>40.11</v>
      </c>
      <c r="J22">
        <f>BYPL_EOD!AG22+BYPL_EOD!AH22</f>
        <v>26</v>
      </c>
      <c r="K22">
        <f>MES_EOD!AG22+MES_EOD!AH22</f>
        <v>8.59</v>
      </c>
      <c r="L22">
        <f>NDMC_EOD!AG22+NDMC_EOD!AH22</f>
        <v>42.96</v>
      </c>
      <c r="M22">
        <f>TPDDL_EOD!AG22+TPDDL_EOD!AH22</f>
        <v>27.34</v>
      </c>
      <c r="N22">
        <f t="shared" si="0"/>
        <v>145</v>
      </c>
      <c r="O22" s="154">
        <f t="shared" si="1"/>
        <v>0</v>
      </c>
      <c r="P22">
        <v>40.11</v>
      </c>
      <c r="Q22">
        <v>26</v>
      </c>
      <c r="R22">
        <v>8.59</v>
      </c>
      <c r="S22">
        <v>42.96</v>
      </c>
      <c r="T22">
        <v>27.34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PPCL!B23</f>
        <v>185</v>
      </c>
      <c r="C23">
        <f>PPCL!C23</f>
        <v>0</v>
      </c>
      <c r="D23">
        <f>PPCL!M23</f>
        <v>145</v>
      </c>
      <c r="E23">
        <f>PPCL!N23</f>
        <v>0</v>
      </c>
      <c r="F23">
        <f t="shared" si="4"/>
        <v>185</v>
      </c>
      <c r="G23">
        <f t="shared" si="5"/>
        <v>145</v>
      </c>
      <c r="H23" s="154"/>
      <c r="I23">
        <f>BRPL_EOD!AG23+BRPL_EOD!AH23</f>
        <v>40.11</v>
      </c>
      <c r="J23">
        <f>BYPL_EOD!AG23+BYPL_EOD!AH23</f>
        <v>26</v>
      </c>
      <c r="K23">
        <f>MES_EOD!AG23+MES_EOD!AH23</f>
        <v>8.59</v>
      </c>
      <c r="L23">
        <f>NDMC_EOD!AG23+NDMC_EOD!AH23</f>
        <v>42.96</v>
      </c>
      <c r="M23">
        <f>TPDDL_EOD!AG23+TPDDL_EOD!AH23</f>
        <v>27.34</v>
      </c>
      <c r="N23">
        <f t="shared" si="0"/>
        <v>145</v>
      </c>
      <c r="O23" s="154">
        <f t="shared" si="1"/>
        <v>0</v>
      </c>
      <c r="P23">
        <v>40.11</v>
      </c>
      <c r="Q23">
        <v>26</v>
      </c>
      <c r="R23">
        <v>8.59</v>
      </c>
      <c r="S23">
        <v>42.96</v>
      </c>
      <c r="T23">
        <v>27.34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PPCL!B24</f>
        <v>185</v>
      </c>
      <c r="C24">
        <f>PPCL!C24</f>
        <v>0</v>
      </c>
      <c r="D24">
        <f>PPCL!M24</f>
        <v>145</v>
      </c>
      <c r="E24">
        <f>PPCL!N24</f>
        <v>0</v>
      </c>
      <c r="F24">
        <f t="shared" si="4"/>
        <v>185</v>
      </c>
      <c r="G24">
        <f t="shared" si="5"/>
        <v>145</v>
      </c>
      <c r="H24" s="154"/>
      <c r="I24">
        <f>BRPL_EOD!AG24+BRPL_EOD!AH24</f>
        <v>40.11</v>
      </c>
      <c r="J24">
        <f>BYPL_EOD!AG24+BYPL_EOD!AH24</f>
        <v>26</v>
      </c>
      <c r="K24">
        <f>MES_EOD!AG24+MES_EOD!AH24</f>
        <v>8.59</v>
      </c>
      <c r="L24">
        <f>NDMC_EOD!AG24+NDMC_EOD!AH24</f>
        <v>42.96</v>
      </c>
      <c r="M24">
        <f>TPDDL_EOD!AG24+TPDDL_EOD!AH24</f>
        <v>27.34</v>
      </c>
      <c r="N24">
        <f t="shared" si="0"/>
        <v>145</v>
      </c>
      <c r="O24" s="154">
        <f t="shared" si="1"/>
        <v>0</v>
      </c>
      <c r="P24">
        <v>40.11</v>
      </c>
      <c r="Q24">
        <v>26</v>
      </c>
      <c r="R24">
        <v>8.59</v>
      </c>
      <c r="S24">
        <v>42.96</v>
      </c>
      <c r="T24">
        <v>27.34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PPCL!B25</f>
        <v>185</v>
      </c>
      <c r="C25">
        <f>PPCL!C25</f>
        <v>0</v>
      </c>
      <c r="D25">
        <f>PPCL!M25</f>
        <v>145</v>
      </c>
      <c r="E25">
        <f>PPCL!N25</f>
        <v>0</v>
      </c>
      <c r="F25">
        <f t="shared" si="4"/>
        <v>185</v>
      </c>
      <c r="G25">
        <f t="shared" si="5"/>
        <v>145</v>
      </c>
      <c r="H25" s="154"/>
      <c r="I25">
        <f>BRPL_EOD!AG25+BRPL_EOD!AH25</f>
        <v>40.11</v>
      </c>
      <c r="J25">
        <f>BYPL_EOD!AG25+BYPL_EOD!AH25</f>
        <v>26</v>
      </c>
      <c r="K25">
        <f>MES_EOD!AG25+MES_EOD!AH25</f>
        <v>8.59</v>
      </c>
      <c r="L25">
        <f>NDMC_EOD!AG25+NDMC_EOD!AH25</f>
        <v>42.96</v>
      </c>
      <c r="M25">
        <f>TPDDL_EOD!AG25+TPDDL_EOD!AH25</f>
        <v>27.34</v>
      </c>
      <c r="N25">
        <f t="shared" si="0"/>
        <v>145</v>
      </c>
      <c r="O25" s="154">
        <f t="shared" si="1"/>
        <v>0</v>
      </c>
      <c r="P25">
        <v>40.11</v>
      </c>
      <c r="Q25">
        <v>26</v>
      </c>
      <c r="R25">
        <v>8.59</v>
      </c>
      <c r="S25">
        <v>42.96</v>
      </c>
      <c r="T25">
        <v>27.34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PPCL!B26</f>
        <v>185</v>
      </c>
      <c r="C26">
        <f>PPCL!C26</f>
        <v>0</v>
      </c>
      <c r="D26">
        <f>PPCL!M26</f>
        <v>145</v>
      </c>
      <c r="E26">
        <f>PPCL!N26</f>
        <v>0</v>
      </c>
      <c r="F26">
        <f t="shared" si="4"/>
        <v>185</v>
      </c>
      <c r="G26">
        <f t="shared" si="5"/>
        <v>145</v>
      </c>
      <c r="H26" s="154"/>
      <c r="I26">
        <f>BRPL_EOD!AG26+BRPL_EOD!AH26</f>
        <v>40.11</v>
      </c>
      <c r="J26">
        <f>BYPL_EOD!AG26+BYPL_EOD!AH26</f>
        <v>26</v>
      </c>
      <c r="K26">
        <f>MES_EOD!AG26+MES_EOD!AH26</f>
        <v>8.59</v>
      </c>
      <c r="L26">
        <f>NDMC_EOD!AG26+NDMC_EOD!AH26</f>
        <v>42.96</v>
      </c>
      <c r="M26">
        <f>TPDDL_EOD!AG26+TPDDL_EOD!AH26</f>
        <v>27.34</v>
      </c>
      <c r="N26">
        <f t="shared" si="0"/>
        <v>145</v>
      </c>
      <c r="O26" s="154">
        <f t="shared" si="1"/>
        <v>0</v>
      </c>
      <c r="P26">
        <v>40.11</v>
      </c>
      <c r="Q26">
        <v>26</v>
      </c>
      <c r="R26">
        <v>8.59</v>
      </c>
      <c r="S26">
        <v>42.96</v>
      </c>
      <c r="T26">
        <v>27.34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PPCL!B27</f>
        <v>185</v>
      </c>
      <c r="C27">
        <f>PPCL!C27</f>
        <v>0</v>
      </c>
      <c r="D27">
        <f>PPCL!M27</f>
        <v>145</v>
      </c>
      <c r="E27">
        <f>PPCL!N27</f>
        <v>0</v>
      </c>
      <c r="F27">
        <f t="shared" si="4"/>
        <v>185</v>
      </c>
      <c r="G27">
        <f t="shared" si="5"/>
        <v>145</v>
      </c>
      <c r="H27" s="154"/>
      <c r="I27">
        <f>BRPL_EOD!AG27+BRPL_EOD!AH27</f>
        <v>40.11</v>
      </c>
      <c r="J27">
        <f>BYPL_EOD!AG27+BYPL_EOD!AH27</f>
        <v>26</v>
      </c>
      <c r="K27">
        <f>MES_EOD!AG27+MES_EOD!AH27</f>
        <v>8.59</v>
      </c>
      <c r="L27">
        <f>NDMC_EOD!AG27+NDMC_EOD!AH27</f>
        <v>42.96</v>
      </c>
      <c r="M27">
        <f>TPDDL_EOD!AG27+TPDDL_EOD!AH27</f>
        <v>27.34</v>
      </c>
      <c r="N27">
        <f t="shared" si="0"/>
        <v>145</v>
      </c>
      <c r="O27" s="154">
        <f t="shared" si="1"/>
        <v>0</v>
      </c>
      <c r="P27">
        <v>40.11</v>
      </c>
      <c r="Q27">
        <v>26</v>
      </c>
      <c r="R27">
        <v>8.59</v>
      </c>
      <c r="S27">
        <v>42.96</v>
      </c>
      <c r="T27">
        <v>27.34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PPCL!B28</f>
        <v>185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185</v>
      </c>
      <c r="G28">
        <f t="shared" si="5"/>
        <v>145</v>
      </c>
      <c r="H28" s="154"/>
      <c r="I28">
        <f>BRPL_EOD!AG28+BRPL_EOD!AH28</f>
        <v>40.11</v>
      </c>
      <c r="J28">
        <f>BYPL_EOD!AG28+BYPL_EOD!AH28</f>
        <v>26</v>
      </c>
      <c r="K28">
        <f>MES_EOD!AG28+MES_EOD!AH28</f>
        <v>8.59</v>
      </c>
      <c r="L28">
        <f>NDMC_EOD!AG28+NDMC_EOD!AH28</f>
        <v>42.96</v>
      </c>
      <c r="M28">
        <f>TPDDL_EOD!AG28+TPDDL_EOD!AH28</f>
        <v>27.34</v>
      </c>
      <c r="N28">
        <f t="shared" si="0"/>
        <v>145</v>
      </c>
      <c r="O28" s="154">
        <f t="shared" si="1"/>
        <v>0</v>
      </c>
      <c r="P28">
        <v>40.11</v>
      </c>
      <c r="Q28">
        <v>26</v>
      </c>
      <c r="R28">
        <v>8.59</v>
      </c>
      <c r="S28">
        <v>42.96</v>
      </c>
      <c r="T28">
        <v>27.34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PPCL!B29</f>
        <v>185</v>
      </c>
      <c r="C29">
        <f>PPCL!C29</f>
        <v>0</v>
      </c>
      <c r="D29">
        <f>PPCL!M29</f>
        <v>145</v>
      </c>
      <c r="E29">
        <f>PPCL!N29</f>
        <v>0</v>
      </c>
      <c r="F29">
        <f t="shared" si="4"/>
        <v>185</v>
      </c>
      <c r="G29">
        <f t="shared" si="5"/>
        <v>145</v>
      </c>
      <c r="H29" s="154"/>
      <c r="I29">
        <f>BRPL_EOD!AG29+BRPL_EOD!AH29</f>
        <v>40.11</v>
      </c>
      <c r="J29">
        <f>BYPL_EOD!AG29+BYPL_EOD!AH29</f>
        <v>26</v>
      </c>
      <c r="K29">
        <f>MES_EOD!AG29+MES_EOD!AH29</f>
        <v>8.59</v>
      </c>
      <c r="L29">
        <f>NDMC_EOD!AG29+NDMC_EOD!AH29</f>
        <v>42.96</v>
      </c>
      <c r="M29">
        <f>TPDDL_EOD!AG29+TPDDL_EOD!AH29</f>
        <v>27.34</v>
      </c>
      <c r="N29">
        <f t="shared" si="0"/>
        <v>145</v>
      </c>
      <c r="O29" s="154">
        <f t="shared" si="1"/>
        <v>0</v>
      </c>
      <c r="P29">
        <v>40.11</v>
      </c>
      <c r="Q29">
        <v>26</v>
      </c>
      <c r="R29">
        <v>8.59</v>
      </c>
      <c r="S29">
        <v>42.96</v>
      </c>
      <c r="T29">
        <v>27.34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PPCL!B30</f>
        <v>185</v>
      </c>
      <c r="C30">
        <f>PPCL!C30</f>
        <v>0</v>
      </c>
      <c r="D30">
        <f>PPCL!M30</f>
        <v>145</v>
      </c>
      <c r="E30">
        <f>PPCL!N30</f>
        <v>0</v>
      </c>
      <c r="F30">
        <f t="shared" si="4"/>
        <v>185</v>
      </c>
      <c r="G30">
        <f t="shared" si="5"/>
        <v>145</v>
      </c>
      <c r="H30" s="154"/>
      <c r="I30">
        <f>BRPL_EOD!AG30+BRPL_EOD!AH30</f>
        <v>40.11</v>
      </c>
      <c r="J30">
        <f>BYPL_EOD!AG30+BYPL_EOD!AH30</f>
        <v>26</v>
      </c>
      <c r="K30">
        <f>MES_EOD!AG30+MES_EOD!AH30</f>
        <v>8.59</v>
      </c>
      <c r="L30">
        <f>NDMC_EOD!AG30+NDMC_EOD!AH30</f>
        <v>42.96</v>
      </c>
      <c r="M30">
        <f>TPDDL_EOD!AG30+TPDDL_EOD!AH30</f>
        <v>27.34</v>
      </c>
      <c r="N30">
        <f t="shared" si="0"/>
        <v>145</v>
      </c>
      <c r="O30" s="154">
        <f t="shared" si="1"/>
        <v>0</v>
      </c>
      <c r="P30">
        <v>40.11</v>
      </c>
      <c r="Q30">
        <v>26</v>
      </c>
      <c r="R30">
        <v>8.59</v>
      </c>
      <c r="S30">
        <v>42.96</v>
      </c>
      <c r="T30">
        <v>27.34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PPCL!B31</f>
        <v>185</v>
      </c>
      <c r="C31">
        <f>PPCL!C31</f>
        <v>0</v>
      </c>
      <c r="D31">
        <f>PPCL!M31</f>
        <v>145</v>
      </c>
      <c r="E31">
        <f>PPCL!N31</f>
        <v>0</v>
      </c>
      <c r="F31">
        <f t="shared" si="4"/>
        <v>185</v>
      </c>
      <c r="G31">
        <f t="shared" si="5"/>
        <v>145</v>
      </c>
      <c r="H31" s="154"/>
      <c r="I31">
        <f>BRPL_EOD!AG31+BRPL_EOD!AH31</f>
        <v>40.11</v>
      </c>
      <c r="J31">
        <f>BYPL_EOD!AG31+BYPL_EOD!AH31</f>
        <v>26</v>
      </c>
      <c r="K31">
        <f>MES_EOD!AG31+MES_EOD!AH31</f>
        <v>8.59</v>
      </c>
      <c r="L31">
        <f>NDMC_EOD!AG31+NDMC_EOD!AH31</f>
        <v>42.96</v>
      </c>
      <c r="M31">
        <f>TPDDL_EOD!AG31+TPDDL_EOD!AH31</f>
        <v>27.34</v>
      </c>
      <c r="N31">
        <f t="shared" si="0"/>
        <v>145</v>
      </c>
      <c r="O31" s="154">
        <f t="shared" si="1"/>
        <v>0</v>
      </c>
      <c r="P31">
        <v>40.11</v>
      </c>
      <c r="Q31">
        <v>26</v>
      </c>
      <c r="R31">
        <v>8.59</v>
      </c>
      <c r="S31">
        <v>42.96</v>
      </c>
      <c r="T31">
        <v>27.34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PPCL!B32</f>
        <v>185</v>
      </c>
      <c r="C32">
        <f>PPCL!C32</f>
        <v>0</v>
      </c>
      <c r="D32">
        <f>PPCL!M32</f>
        <v>145</v>
      </c>
      <c r="E32">
        <f>PPCL!N32</f>
        <v>0</v>
      </c>
      <c r="F32">
        <f t="shared" si="4"/>
        <v>185</v>
      </c>
      <c r="G32">
        <f t="shared" si="5"/>
        <v>145</v>
      </c>
      <c r="H32" s="154"/>
      <c r="I32">
        <f>BRPL_EOD!AG32+BRPL_EOD!AH32</f>
        <v>40.11</v>
      </c>
      <c r="J32">
        <f>BYPL_EOD!AG32+BYPL_EOD!AH32</f>
        <v>26</v>
      </c>
      <c r="K32">
        <f>MES_EOD!AG32+MES_EOD!AH32</f>
        <v>8.59</v>
      </c>
      <c r="L32">
        <f>NDMC_EOD!AG32+NDMC_EOD!AH32</f>
        <v>42.96</v>
      </c>
      <c r="M32">
        <f>TPDDL_EOD!AG32+TPDDL_EOD!AH32</f>
        <v>27.34</v>
      </c>
      <c r="N32">
        <f t="shared" si="0"/>
        <v>145</v>
      </c>
      <c r="O32" s="154">
        <f t="shared" si="1"/>
        <v>0</v>
      </c>
      <c r="P32">
        <v>40.11</v>
      </c>
      <c r="Q32">
        <v>26</v>
      </c>
      <c r="R32">
        <v>8.59</v>
      </c>
      <c r="S32">
        <v>42.96</v>
      </c>
      <c r="T32">
        <v>27.34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PPCL!B33</f>
        <v>185</v>
      </c>
      <c r="C33">
        <f>PPCL!C33</f>
        <v>0</v>
      </c>
      <c r="D33">
        <f>PPCL!M33</f>
        <v>145</v>
      </c>
      <c r="E33">
        <f>PPCL!N33</f>
        <v>0</v>
      </c>
      <c r="F33">
        <f t="shared" si="4"/>
        <v>185</v>
      </c>
      <c r="G33">
        <f t="shared" si="5"/>
        <v>145</v>
      </c>
      <c r="H33" s="154"/>
      <c r="I33">
        <f>BRPL_EOD!AG33+BRPL_EOD!AH33</f>
        <v>40.11</v>
      </c>
      <c r="J33">
        <f>BYPL_EOD!AG33+BYPL_EOD!AH33</f>
        <v>26</v>
      </c>
      <c r="K33">
        <f>MES_EOD!AG33+MES_EOD!AH33</f>
        <v>8.59</v>
      </c>
      <c r="L33">
        <f>NDMC_EOD!AG33+NDMC_EOD!AH33</f>
        <v>42.96</v>
      </c>
      <c r="M33">
        <f>TPDDL_EOD!AG33+TPDDL_EOD!AH33</f>
        <v>27.34</v>
      </c>
      <c r="N33">
        <f t="shared" si="0"/>
        <v>145</v>
      </c>
      <c r="O33" s="154">
        <f t="shared" si="1"/>
        <v>0</v>
      </c>
      <c r="P33">
        <v>40.11</v>
      </c>
      <c r="Q33">
        <v>26</v>
      </c>
      <c r="R33">
        <v>8.59</v>
      </c>
      <c r="S33">
        <v>42.96</v>
      </c>
      <c r="T33">
        <v>27.34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PPCL!B34</f>
        <v>185</v>
      </c>
      <c r="C34">
        <f>PPCL!C34</f>
        <v>0</v>
      </c>
      <c r="D34">
        <f>PPCL!M34</f>
        <v>145</v>
      </c>
      <c r="E34">
        <f>PPCL!N34</f>
        <v>0</v>
      </c>
      <c r="F34">
        <f t="shared" si="4"/>
        <v>185</v>
      </c>
      <c r="G34">
        <f t="shared" si="5"/>
        <v>145</v>
      </c>
      <c r="H34" s="154"/>
      <c r="I34">
        <f>BRPL_EOD!AG34+BRPL_EOD!AH34</f>
        <v>40.11</v>
      </c>
      <c r="J34">
        <f>BYPL_EOD!AG34+BYPL_EOD!AH34</f>
        <v>26</v>
      </c>
      <c r="K34">
        <f>MES_EOD!AG34+MES_EOD!AH34</f>
        <v>8.59</v>
      </c>
      <c r="L34">
        <f>NDMC_EOD!AG34+NDMC_EOD!AH34</f>
        <v>42.96</v>
      </c>
      <c r="M34">
        <f>TPDDL_EOD!AG34+TPDDL_EOD!AH34</f>
        <v>27.34</v>
      </c>
      <c r="N34">
        <f t="shared" si="0"/>
        <v>145</v>
      </c>
      <c r="O34" s="154">
        <f t="shared" si="1"/>
        <v>0</v>
      </c>
      <c r="P34">
        <v>40.11</v>
      </c>
      <c r="Q34">
        <v>26</v>
      </c>
      <c r="R34">
        <v>8.59</v>
      </c>
      <c r="S34">
        <v>42.96</v>
      </c>
      <c r="T34">
        <v>27.34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PPCL!B35</f>
        <v>185</v>
      </c>
      <c r="C35">
        <f>PPCL!C35</f>
        <v>0</v>
      </c>
      <c r="D35">
        <f>PPCL!M35</f>
        <v>145</v>
      </c>
      <c r="E35">
        <f>PPCL!N35</f>
        <v>0</v>
      </c>
      <c r="F35">
        <f t="shared" si="4"/>
        <v>185</v>
      </c>
      <c r="G35">
        <f t="shared" si="5"/>
        <v>145</v>
      </c>
      <c r="H35" s="154"/>
      <c r="I35">
        <f>BRPL_EOD!AG35+BRPL_EOD!AH35</f>
        <v>40.11</v>
      </c>
      <c r="J35">
        <f>BYPL_EOD!AG35+BYPL_EOD!AH35</f>
        <v>26</v>
      </c>
      <c r="K35">
        <f>MES_EOD!AG35+MES_EOD!AH35</f>
        <v>8.59</v>
      </c>
      <c r="L35">
        <f>NDMC_EOD!AG35+NDMC_EOD!AH35</f>
        <v>42.96</v>
      </c>
      <c r="M35">
        <f>TPDDL_EOD!AG35+TPDDL_EOD!AH35</f>
        <v>27.34</v>
      </c>
      <c r="N35">
        <f t="shared" si="0"/>
        <v>145</v>
      </c>
      <c r="O35" s="154">
        <f t="shared" si="1"/>
        <v>0</v>
      </c>
      <c r="P35">
        <v>40.11</v>
      </c>
      <c r="Q35">
        <v>26</v>
      </c>
      <c r="R35">
        <v>8.59</v>
      </c>
      <c r="S35">
        <v>42.96</v>
      </c>
      <c r="T35">
        <v>27.34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PPCL!B36</f>
        <v>185</v>
      </c>
      <c r="C36">
        <f>PPCL!C36</f>
        <v>0</v>
      </c>
      <c r="D36">
        <f>PPCL!M36</f>
        <v>145</v>
      </c>
      <c r="E36">
        <f>PPCL!N36</f>
        <v>0</v>
      </c>
      <c r="F36">
        <f t="shared" si="4"/>
        <v>185</v>
      </c>
      <c r="G36">
        <f t="shared" si="5"/>
        <v>145</v>
      </c>
      <c r="H36" s="154"/>
      <c r="I36">
        <f>BRPL_EOD!AG36+BRPL_EOD!AH36</f>
        <v>40.11</v>
      </c>
      <c r="J36">
        <f>BYPL_EOD!AG36+BYPL_EOD!AH36</f>
        <v>26</v>
      </c>
      <c r="K36">
        <f>MES_EOD!AG36+MES_EOD!AH36</f>
        <v>8.59</v>
      </c>
      <c r="L36">
        <f>NDMC_EOD!AG36+NDMC_EOD!AH36</f>
        <v>42.96</v>
      </c>
      <c r="M36">
        <f>TPDDL_EOD!AG36+TPDDL_EOD!AH36</f>
        <v>27.34</v>
      </c>
      <c r="N36">
        <f t="shared" si="0"/>
        <v>145</v>
      </c>
      <c r="O36" s="154">
        <f t="shared" si="1"/>
        <v>0</v>
      </c>
      <c r="P36">
        <v>40.11</v>
      </c>
      <c r="Q36">
        <v>26</v>
      </c>
      <c r="R36">
        <v>8.59</v>
      </c>
      <c r="S36">
        <v>42.96</v>
      </c>
      <c r="T36">
        <v>27.34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PPCL!B37</f>
        <v>185</v>
      </c>
      <c r="C37">
        <f>PPCL!C37</f>
        <v>0</v>
      </c>
      <c r="D37">
        <f>PPCL!M37</f>
        <v>145</v>
      </c>
      <c r="E37">
        <f>PPCL!N37</f>
        <v>0</v>
      </c>
      <c r="F37">
        <f t="shared" si="4"/>
        <v>185</v>
      </c>
      <c r="G37">
        <f t="shared" si="5"/>
        <v>145</v>
      </c>
      <c r="H37" s="154"/>
      <c r="I37">
        <f>BRPL_EOD!AG37+BRPL_EOD!AH37</f>
        <v>40.11</v>
      </c>
      <c r="J37">
        <f>BYPL_EOD!AG37+BYPL_EOD!AH37</f>
        <v>26</v>
      </c>
      <c r="K37">
        <f>MES_EOD!AG37+MES_EOD!AH37</f>
        <v>8.59</v>
      </c>
      <c r="L37">
        <f>NDMC_EOD!AG37+NDMC_EOD!AH37</f>
        <v>42.96</v>
      </c>
      <c r="M37">
        <f>TPDDL_EOD!AG37+TPDDL_EOD!AH37</f>
        <v>27.34</v>
      </c>
      <c r="N37">
        <f t="shared" si="0"/>
        <v>145</v>
      </c>
      <c r="O37" s="154">
        <f t="shared" si="1"/>
        <v>0</v>
      </c>
      <c r="P37">
        <v>40.11</v>
      </c>
      <c r="Q37">
        <v>26</v>
      </c>
      <c r="R37">
        <v>8.59</v>
      </c>
      <c r="S37">
        <v>42.96</v>
      </c>
      <c r="T37">
        <v>27.34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PPCL!B38</f>
        <v>185</v>
      </c>
      <c r="C38">
        <f>PPCL!C38</f>
        <v>0</v>
      </c>
      <c r="D38">
        <f>PPCL!M38</f>
        <v>145</v>
      </c>
      <c r="E38">
        <f>PPCL!N38</f>
        <v>0</v>
      </c>
      <c r="F38">
        <f t="shared" si="4"/>
        <v>185</v>
      </c>
      <c r="G38">
        <f t="shared" si="5"/>
        <v>145</v>
      </c>
      <c r="H38" s="154"/>
      <c r="I38">
        <f>BRPL_EOD!AG38+BRPL_EOD!AH38</f>
        <v>40.11</v>
      </c>
      <c r="J38">
        <f>BYPL_EOD!AG38+BYPL_EOD!AH38</f>
        <v>26</v>
      </c>
      <c r="K38">
        <f>MES_EOD!AG38+MES_EOD!AH38</f>
        <v>8.59</v>
      </c>
      <c r="L38">
        <f>NDMC_EOD!AG38+NDMC_EOD!AH38</f>
        <v>42.96</v>
      </c>
      <c r="M38">
        <f>TPDDL_EOD!AG38+TPDDL_EOD!AH38</f>
        <v>27.34</v>
      </c>
      <c r="N38">
        <f t="shared" si="0"/>
        <v>145</v>
      </c>
      <c r="O38" s="154">
        <f t="shared" si="1"/>
        <v>0</v>
      </c>
      <c r="P38">
        <v>40.11</v>
      </c>
      <c r="Q38">
        <v>26</v>
      </c>
      <c r="R38">
        <v>8.59</v>
      </c>
      <c r="S38">
        <v>42.96</v>
      </c>
      <c r="T38">
        <v>27.34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PPCL!B39</f>
        <v>185</v>
      </c>
      <c r="C39">
        <f>PPCL!C39</f>
        <v>0</v>
      </c>
      <c r="D39">
        <f>PPCL!M39</f>
        <v>145</v>
      </c>
      <c r="E39">
        <f>PPCL!N39</f>
        <v>0</v>
      </c>
      <c r="F39">
        <f t="shared" si="4"/>
        <v>185</v>
      </c>
      <c r="G39">
        <f t="shared" si="5"/>
        <v>145</v>
      </c>
      <c r="H39" s="154"/>
      <c r="I39">
        <f>BRPL_EOD!AG39+BRPL_EOD!AH39</f>
        <v>40.11</v>
      </c>
      <c r="J39">
        <f>BYPL_EOD!AG39+BYPL_EOD!AH39</f>
        <v>26</v>
      </c>
      <c r="K39">
        <f>MES_EOD!AG39+MES_EOD!AH39</f>
        <v>8.59</v>
      </c>
      <c r="L39">
        <f>NDMC_EOD!AG39+NDMC_EOD!AH39</f>
        <v>42.96</v>
      </c>
      <c r="M39">
        <f>TPDDL_EOD!AG39+TPDDL_EOD!AH39</f>
        <v>27.34</v>
      </c>
      <c r="N39">
        <f t="shared" si="0"/>
        <v>145</v>
      </c>
      <c r="O39" s="154">
        <f t="shared" si="1"/>
        <v>0</v>
      </c>
      <c r="P39">
        <v>40.11</v>
      </c>
      <c r="Q39">
        <v>26</v>
      </c>
      <c r="R39">
        <v>8.59</v>
      </c>
      <c r="S39">
        <v>42.96</v>
      </c>
      <c r="T39">
        <v>27.34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PPCL!B40</f>
        <v>185</v>
      </c>
      <c r="C40">
        <f>PPCL!C40</f>
        <v>0</v>
      </c>
      <c r="D40">
        <f>PPCL!M40</f>
        <v>145</v>
      </c>
      <c r="E40">
        <f>PPCL!N40</f>
        <v>0</v>
      </c>
      <c r="F40">
        <f t="shared" si="4"/>
        <v>185</v>
      </c>
      <c r="G40">
        <f t="shared" si="5"/>
        <v>145</v>
      </c>
      <c r="H40" s="154"/>
      <c r="I40">
        <f>BRPL_EOD!AG40+BRPL_EOD!AH40</f>
        <v>40.11</v>
      </c>
      <c r="J40">
        <f>BYPL_EOD!AG40+BYPL_EOD!AH40</f>
        <v>26</v>
      </c>
      <c r="K40">
        <f>MES_EOD!AG40+MES_EOD!AH40</f>
        <v>8.59</v>
      </c>
      <c r="L40">
        <f>NDMC_EOD!AG40+NDMC_EOD!AH40</f>
        <v>42.96</v>
      </c>
      <c r="M40">
        <f>TPDDL_EOD!AG40+TPDDL_EOD!AH40</f>
        <v>27.34</v>
      </c>
      <c r="N40">
        <f t="shared" si="0"/>
        <v>145</v>
      </c>
      <c r="O40" s="154">
        <f t="shared" si="1"/>
        <v>0</v>
      </c>
      <c r="P40">
        <v>40.11</v>
      </c>
      <c r="Q40">
        <v>26</v>
      </c>
      <c r="R40">
        <v>8.59</v>
      </c>
      <c r="S40">
        <v>42.96</v>
      </c>
      <c r="T40">
        <v>27.34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PPCL!B41</f>
        <v>185</v>
      </c>
      <c r="C41">
        <f>PPCL!C41</f>
        <v>0</v>
      </c>
      <c r="D41">
        <f>PPCL!M41</f>
        <v>145</v>
      </c>
      <c r="E41">
        <f>PPCL!N41</f>
        <v>0</v>
      </c>
      <c r="F41">
        <f t="shared" si="4"/>
        <v>185</v>
      </c>
      <c r="G41">
        <f t="shared" si="5"/>
        <v>145</v>
      </c>
      <c r="H41" s="154"/>
      <c r="I41">
        <f>BRPL_EOD!AG41+BRPL_EOD!AH41</f>
        <v>40.11</v>
      </c>
      <c r="J41">
        <f>BYPL_EOD!AG41+BYPL_EOD!AH41</f>
        <v>26</v>
      </c>
      <c r="K41">
        <f>MES_EOD!AG41+MES_EOD!AH41</f>
        <v>8.59</v>
      </c>
      <c r="L41">
        <f>NDMC_EOD!AG41+NDMC_EOD!AH41</f>
        <v>42.96</v>
      </c>
      <c r="M41">
        <f>TPDDL_EOD!AG41+TPDDL_EOD!AH41</f>
        <v>27.34</v>
      </c>
      <c r="N41">
        <f t="shared" si="0"/>
        <v>145</v>
      </c>
      <c r="O41" s="154">
        <f t="shared" si="1"/>
        <v>0</v>
      </c>
      <c r="P41">
        <v>40.11</v>
      </c>
      <c r="Q41">
        <v>26</v>
      </c>
      <c r="R41">
        <v>8.59</v>
      </c>
      <c r="S41">
        <v>42.96</v>
      </c>
      <c r="T41">
        <v>27.34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PPCL!B42</f>
        <v>185</v>
      </c>
      <c r="C42">
        <f>PPCL!C42</f>
        <v>0</v>
      </c>
      <c r="D42">
        <f>PPCL!M42</f>
        <v>145</v>
      </c>
      <c r="E42">
        <f>PPCL!N42</f>
        <v>0</v>
      </c>
      <c r="F42">
        <f t="shared" si="4"/>
        <v>185</v>
      </c>
      <c r="G42">
        <f t="shared" si="5"/>
        <v>145</v>
      </c>
      <c r="H42" s="154"/>
      <c r="I42">
        <f>BRPL_EOD!AG42+BRPL_EOD!AH42</f>
        <v>40.11</v>
      </c>
      <c r="J42">
        <f>BYPL_EOD!AG42+BYPL_EOD!AH42</f>
        <v>26</v>
      </c>
      <c r="K42">
        <f>MES_EOD!AG42+MES_EOD!AH42</f>
        <v>8.59</v>
      </c>
      <c r="L42">
        <f>NDMC_EOD!AG42+NDMC_EOD!AH42</f>
        <v>42.96</v>
      </c>
      <c r="M42">
        <f>TPDDL_EOD!AG42+TPDDL_EOD!AH42</f>
        <v>27.34</v>
      </c>
      <c r="N42">
        <f t="shared" si="0"/>
        <v>145</v>
      </c>
      <c r="O42" s="154">
        <f t="shared" si="1"/>
        <v>0</v>
      </c>
      <c r="P42">
        <v>40.11</v>
      </c>
      <c r="Q42">
        <v>26</v>
      </c>
      <c r="R42">
        <v>8.59</v>
      </c>
      <c r="S42">
        <v>42.96</v>
      </c>
      <c r="T42">
        <v>27.34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PPCL!B43</f>
        <v>185</v>
      </c>
      <c r="C43">
        <f>PPCL!C43</f>
        <v>0</v>
      </c>
      <c r="D43">
        <f>PPCL!M43</f>
        <v>145</v>
      </c>
      <c r="E43">
        <f>PPCL!N43</f>
        <v>0</v>
      </c>
      <c r="F43">
        <f t="shared" si="4"/>
        <v>185</v>
      </c>
      <c r="G43">
        <f t="shared" si="5"/>
        <v>145</v>
      </c>
      <c r="H43" s="154"/>
      <c r="I43">
        <f>BRPL_EOD!AG43+BRPL_EOD!AH43</f>
        <v>40.11</v>
      </c>
      <c r="J43">
        <f>BYPL_EOD!AG43+BYPL_EOD!AH43</f>
        <v>26</v>
      </c>
      <c r="K43">
        <f>MES_EOD!AG43+MES_EOD!AH43</f>
        <v>8.59</v>
      </c>
      <c r="L43">
        <f>NDMC_EOD!AG43+NDMC_EOD!AH43</f>
        <v>42.96</v>
      </c>
      <c r="M43">
        <f>TPDDL_EOD!AG43+TPDDL_EOD!AH43</f>
        <v>27.34</v>
      </c>
      <c r="N43">
        <f t="shared" si="0"/>
        <v>145</v>
      </c>
      <c r="O43" s="154">
        <f t="shared" si="1"/>
        <v>0</v>
      </c>
      <c r="P43">
        <v>40.11</v>
      </c>
      <c r="Q43">
        <v>26</v>
      </c>
      <c r="R43">
        <v>8.59</v>
      </c>
      <c r="S43">
        <v>42.96</v>
      </c>
      <c r="T43">
        <v>27.34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PPCL!B44</f>
        <v>185</v>
      </c>
      <c r="C44">
        <f>PPCL!C44</f>
        <v>0</v>
      </c>
      <c r="D44">
        <f>PPCL!M44</f>
        <v>145</v>
      </c>
      <c r="E44">
        <f>PPCL!N44</f>
        <v>0</v>
      </c>
      <c r="F44">
        <f t="shared" si="4"/>
        <v>185</v>
      </c>
      <c r="G44">
        <f t="shared" si="5"/>
        <v>145</v>
      </c>
      <c r="H44" s="154"/>
      <c r="I44">
        <f>BRPL_EOD!AG44+BRPL_EOD!AH44</f>
        <v>40.11</v>
      </c>
      <c r="J44">
        <f>BYPL_EOD!AG44+BYPL_EOD!AH44</f>
        <v>26</v>
      </c>
      <c r="K44">
        <f>MES_EOD!AG44+MES_EOD!AH44</f>
        <v>8.59</v>
      </c>
      <c r="L44">
        <f>NDMC_EOD!AG44+NDMC_EOD!AH44</f>
        <v>42.96</v>
      </c>
      <c r="M44">
        <f>TPDDL_EOD!AG44+TPDDL_EOD!AH44</f>
        <v>27.34</v>
      </c>
      <c r="N44">
        <f t="shared" si="0"/>
        <v>145</v>
      </c>
      <c r="O44" s="154">
        <f t="shared" si="1"/>
        <v>0</v>
      </c>
      <c r="P44">
        <v>40.11</v>
      </c>
      <c r="Q44">
        <v>26</v>
      </c>
      <c r="R44">
        <v>8.59</v>
      </c>
      <c r="S44">
        <v>42.96</v>
      </c>
      <c r="T44">
        <v>27.34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PPCL!B45</f>
        <v>185</v>
      </c>
      <c r="C45">
        <f>PPCL!C45</f>
        <v>0</v>
      </c>
      <c r="D45">
        <f>PPCL!M45</f>
        <v>145</v>
      </c>
      <c r="E45">
        <f>PPCL!N45</f>
        <v>0</v>
      </c>
      <c r="F45">
        <f t="shared" si="4"/>
        <v>185</v>
      </c>
      <c r="G45">
        <f t="shared" si="5"/>
        <v>145</v>
      </c>
      <c r="H45" s="154"/>
      <c r="I45">
        <f>BRPL_EOD!AG45+BRPL_EOD!AH45</f>
        <v>40.11</v>
      </c>
      <c r="J45">
        <f>BYPL_EOD!AG45+BYPL_EOD!AH45</f>
        <v>26</v>
      </c>
      <c r="K45">
        <f>MES_EOD!AG45+MES_EOD!AH45</f>
        <v>8.59</v>
      </c>
      <c r="L45">
        <f>NDMC_EOD!AG45+NDMC_EOD!AH45</f>
        <v>42.96</v>
      </c>
      <c r="M45">
        <f>TPDDL_EOD!AG45+TPDDL_EOD!AH45</f>
        <v>27.34</v>
      </c>
      <c r="N45">
        <f t="shared" si="0"/>
        <v>145</v>
      </c>
      <c r="O45" s="154">
        <f t="shared" si="1"/>
        <v>0</v>
      </c>
      <c r="P45">
        <v>40.11</v>
      </c>
      <c r="Q45">
        <v>26</v>
      </c>
      <c r="R45">
        <v>8.59</v>
      </c>
      <c r="S45">
        <v>42.96</v>
      </c>
      <c r="T45">
        <v>27.34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PPCL!B46</f>
        <v>185</v>
      </c>
      <c r="C46">
        <f>PPCL!C46</f>
        <v>0</v>
      </c>
      <c r="D46">
        <f>PPCL!M46</f>
        <v>145</v>
      </c>
      <c r="E46">
        <f>PPCL!N46</f>
        <v>0</v>
      </c>
      <c r="F46">
        <f t="shared" si="4"/>
        <v>185</v>
      </c>
      <c r="G46">
        <f t="shared" si="5"/>
        <v>145</v>
      </c>
      <c r="H46" s="154"/>
      <c r="I46">
        <f>BRPL_EOD!AG46+BRPL_EOD!AH46</f>
        <v>40.11</v>
      </c>
      <c r="J46">
        <f>BYPL_EOD!AG46+BYPL_EOD!AH46</f>
        <v>26</v>
      </c>
      <c r="K46">
        <f>MES_EOD!AG46+MES_EOD!AH46</f>
        <v>8.59</v>
      </c>
      <c r="L46">
        <f>NDMC_EOD!AG46+NDMC_EOD!AH46</f>
        <v>42.96</v>
      </c>
      <c r="M46">
        <f>TPDDL_EOD!AG46+TPDDL_EOD!AH46</f>
        <v>27.34</v>
      </c>
      <c r="N46">
        <f t="shared" si="0"/>
        <v>145</v>
      </c>
      <c r="O46" s="154">
        <f t="shared" si="1"/>
        <v>0</v>
      </c>
      <c r="P46">
        <v>40.11</v>
      </c>
      <c r="Q46">
        <v>26</v>
      </c>
      <c r="R46">
        <v>8.59</v>
      </c>
      <c r="S46">
        <v>42.96</v>
      </c>
      <c r="T46">
        <v>27.34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PPCL!B47</f>
        <v>185</v>
      </c>
      <c r="C47">
        <f>PPCL!C47</f>
        <v>0</v>
      </c>
      <c r="D47">
        <f>PPCL!M47</f>
        <v>145</v>
      </c>
      <c r="E47">
        <f>PPCL!N47</f>
        <v>0</v>
      </c>
      <c r="F47">
        <f t="shared" si="4"/>
        <v>185</v>
      </c>
      <c r="G47">
        <f t="shared" si="5"/>
        <v>145</v>
      </c>
      <c r="H47" s="154"/>
      <c r="I47">
        <f>BRPL_EOD!AG47+BRPL_EOD!AH47</f>
        <v>40.11</v>
      </c>
      <c r="J47">
        <f>BYPL_EOD!AG47+BYPL_EOD!AH47</f>
        <v>26</v>
      </c>
      <c r="K47">
        <f>MES_EOD!AG47+MES_EOD!AH47</f>
        <v>8.59</v>
      </c>
      <c r="L47">
        <f>NDMC_EOD!AG47+NDMC_EOD!AH47</f>
        <v>42.96</v>
      </c>
      <c r="M47">
        <f>TPDDL_EOD!AG47+TPDDL_EOD!AH47</f>
        <v>27.34</v>
      </c>
      <c r="N47">
        <f t="shared" si="0"/>
        <v>145</v>
      </c>
      <c r="O47" s="154">
        <f t="shared" si="1"/>
        <v>0</v>
      </c>
      <c r="P47">
        <v>40.11</v>
      </c>
      <c r="Q47">
        <v>26</v>
      </c>
      <c r="R47">
        <v>8.59</v>
      </c>
      <c r="S47">
        <v>42.96</v>
      </c>
      <c r="T47">
        <v>27.34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PPCL!B48</f>
        <v>185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185</v>
      </c>
      <c r="G48">
        <f t="shared" si="5"/>
        <v>145</v>
      </c>
      <c r="H48" s="154"/>
      <c r="I48">
        <f>BRPL_EOD!AG48+BRPL_EOD!AH48</f>
        <v>40.11</v>
      </c>
      <c r="J48">
        <f>BYPL_EOD!AG48+BYPL_EOD!AH48</f>
        <v>26</v>
      </c>
      <c r="K48">
        <f>MES_EOD!AG48+MES_EOD!AH48</f>
        <v>8.59</v>
      </c>
      <c r="L48">
        <f>NDMC_EOD!AG48+NDMC_EOD!AH48</f>
        <v>42.96</v>
      </c>
      <c r="M48">
        <f>TPDDL_EOD!AG48+TPDDL_EOD!AH48</f>
        <v>27.34</v>
      </c>
      <c r="N48">
        <f t="shared" si="0"/>
        <v>145</v>
      </c>
      <c r="O48" s="154">
        <f t="shared" si="1"/>
        <v>0</v>
      </c>
      <c r="P48">
        <v>40.11</v>
      </c>
      <c r="Q48">
        <v>26</v>
      </c>
      <c r="R48">
        <v>8.59</v>
      </c>
      <c r="S48">
        <v>42.96</v>
      </c>
      <c r="T48">
        <v>27.34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PPCL!B49</f>
        <v>185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185</v>
      </c>
      <c r="G49">
        <f t="shared" si="5"/>
        <v>145</v>
      </c>
      <c r="H49" s="154"/>
      <c r="I49">
        <f>BRPL_EOD!AG49+BRPL_EOD!AH49</f>
        <v>40.11</v>
      </c>
      <c r="J49">
        <f>BYPL_EOD!AG49+BYPL_EOD!AH49</f>
        <v>26</v>
      </c>
      <c r="K49">
        <f>MES_EOD!AG49+MES_EOD!AH49</f>
        <v>8.59</v>
      </c>
      <c r="L49">
        <f>NDMC_EOD!AG49+NDMC_EOD!AH49</f>
        <v>42.96</v>
      </c>
      <c r="M49">
        <f>TPDDL_EOD!AG49+TPDDL_EOD!AH49</f>
        <v>27.34</v>
      </c>
      <c r="N49">
        <f t="shared" si="0"/>
        <v>145</v>
      </c>
      <c r="O49" s="154">
        <f t="shared" si="1"/>
        <v>0</v>
      </c>
      <c r="P49">
        <v>40.11</v>
      </c>
      <c r="Q49">
        <v>26</v>
      </c>
      <c r="R49">
        <v>8.59</v>
      </c>
      <c r="S49">
        <v>42.96</v>
      </c>
      <c r="T49">
        <v>27.34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PPCL!B50</f>
        <v>185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185</v>
      </c>
      <c r="G50">
        <f t="shared" si="5"/>
        <v>145</v>
      </c>
      <c r="H50" s="154"/>
      <c r="I50">
        <f>BRPL_EOD!AG50+BRPL_EOD!AH50</f>
        <v>40.11</v>
      </c>
      <c r="J50">
        <f>BYPL_EOD!AG50+BYPL_EOD!AH50</f>
        <v>26</v>
      </c>
      <c r="K50">
        <f>MES_EOD!AG50+MES_EOD!AH50</f>
        <v>8.59</v>
      </c>
      <c r="L50">
        <f>NDMC_EOD!AG50+NDMC_EOD!AH50</f>
        <v>42.96</v>
      </c>
      <c r="M50">
        <f>TPDDL_EOD!AG50+TPDDL_EOD!AH50</f>
        <v>27.34</v>
      </c>
      <c r="N50">
        <f t="shared" si="0"/>
        <v>145</v>
      </c>
      <c r="O50" s="154">
        <f t="shared" si="1"/>
        <v>0</v>
      </c>
      <c r="P50">
        <v>40.11</v>
      </c>
      <c r="Q50">
        <v>26</v>
      </c>
      <c r="R50">
        <v>8.59</v>
      </c>
      <c r="S50">
        <v>42.96</v>
      </c>
      <c r="T50">
        <v>27.34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PPCL!B51</f>
        <v>185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185</v>
      </c>
      <c r="G51">
        <f t="shared" si="5"/>
        <v>145</v>
      </c>
      <c r="H51" s="154"/>
      <c r="I51">
        <f>BRPL_EOD!AG51+BRPL_EOD!AH51</f>
        <v>40.11</v>
      </c>
      <c r="J51">
        <f>BYPL_EOD!AG51+BYPL_EOD!AH51</f>
        <v>26</v>
      </c>
      <c r="K51">
        <f>MES_EOD!AG51+MES_EOD!AH51</f>
        <v>8.59</v>
      </c>
      <c r="L51">
        <f>NDMC_EOD!AG51+NDMC_EOD!AH51</f>
        <v>42.96</v>
      </c>
      <c r="M51">
        <f>TPDDL_EOD!AG51+TPDDL_EOD!AH51</f>
        <v>27.34</v>
      </c>
      <c r="N51">
        <f t="shared" si="0"/>
        <v>145</v>
      </c>
      <c r="O51" s="154">
        <f t="shared" si="1"/>
        <v>0</v>
      </c>
      <c r="P51">
        <v>40.11</v>
      </c>
      <c r="Q51">
        <v>26</v>
      </c>
      <c r="R51">
        <v>8.59</v>
      </c>
      <c r="S51">
        <v>42.96</v>
      </c>
      <c r="T51">
        <v>27.34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PPCL!B52</f>
        <v>185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185</v>
      </c>
      <c r="G52">
        <f t="shared" si="5"/>
        <v>145</v>
      </c>
      <c r="H52" s="154"/>
      <c r="I52">
        <f>BRPL_EOD!AG52+BRPL_EOD!AH52</f>
        <v>40.11</v>
      </c>
      <c r="J52">
        <f>BYPL_EOD!AG52+BYPL_EOD!AH52</f>
        <v>26</v>
      </c>
      <c r="K52">
        <f>MES_EOD!AG52+MES_EOD!AH52</f>
        <v>8.59</v>
      </c>
      <c r="L52">
        <f>NDMC_EOD!AG52+NDMC_EOD!AH52</f>
        <v>42.96</v>
      </c>
      <c r="M52">
        <f>TPDDL_EOD!AG52+TPDDL_EOD!AH52</f>
        <v>27.34</v>
      </c>
      <c r="N52">
        <f t="shared" si="0"/>
        <v>145</v>
      </c>
      <c r="O52" s="154">
        <f t="shared" si="1"/>
        <v>0</v>
      </c>
      <c r="P52">
        <v>40.11</v>
      </c>
      <c r="Q52">
        <v>26</v>
      </c>
      <c r="R52">
        <v>8.59</v>
      </c>
      <c r="S52">
        <v>42.96</v>
      </c>
      <c r="T52">
        <v>27.34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PPCL!B53</f>
        <v>185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185</v>
      </c>
      <c r="G53">
        <f t="shared" si="5"/>
        <v>145</v>
      </c>
      <c r="H53" s="154"/>
      <c r="I53">
        <f>BRPL_EOD!AG53+BRPL_EOD!AH53</f>
        <v>40.11</v>
      </c>
      <c r="J53">
        <f>BYPL_EOD!AG53+BYPL_EOD!AH53</f>
        <v>26</v>
      </c>
      <c r="K53">
        <f>MES_EOD!AG53+MES_EOD!AH53</f>
        <v>8.59</v>
      </c>
      <c r="L53">
        <f>NDMC_EOD!AG53+NDMC_EOD!AH53</f>
        <v>42.96</v>
      </c>
      <c r="M53">
        <f>TPDDL_EOD!AG53+TPDDL_EOD!AH53</f>
        <v>27.34</v>
      </c>
      <c r="N53">
        <f t="shared" si="0"/>
        <v>145</v>
      </c>
      <c r="O53" s="154">
        <f t="shared" si="1"/>
        <v>0</v>
      </c>
      <c r="P53">
        <v>40.11</v>
      </c>
      <c r="Q53">
        <v>26</v>
      </c>
      <c r="R53">
        <v>8.59</v>
      </c>
      <c r="S53">
        <v>42.96</v>
      </c>
      <c r="T53">
        <v>27.34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PPCL!B54</f>
        <v>185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185</v>
      </c>
      <c r="G54">
        <f t="shared" si="5"/>
        <v>145</v>
      </c>
      <c r="H54" s="154"/>
      <c r="I54">
        <f>BRPL_EOD!AG54+BRPL_EOD!AH54</f>
        <v>40.11</v>
      </c>
      <c r="J54">
        <f>BYPL_EOD!AG54+BYPL_EOD!AH54</f>
        <v>26</v>
      </c>
      <c r="K54">
        <f>MES_EOD!AG54+MES_EOD!AH54</f>
        <v>8.59</v>
      </c>
      <c r="L54">
        <f>NDMC_EOD!AG54+NDMC_EOD!AH54</f>
        <v>42.96</v>
      </c>
      <c r="M54">
        <f>TPDDL_EOD!AG54+TPDDL_EOD!AH54</f>
        <v>27.34</v>
      </c>
      <c r="N54">
        <f t="shared" si="0"/>
        <v>145</v>
      </c>
      <c r="O54" s="154">
        <f t="shared" si="1"/>
        <v>0</v>
      </c>
      <c r="P54">
        <v>40.11</v>
      </c>
      <c r="Q54">
        <v>26</v>
      </c>
      <c r="R54">
        <v>8.59</v>
      </c>
      <c r="S54">
        <v>42.96</v>
      </c>
      <c r="T54">
        <v>27.34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PPCL!B55</f>
        <v>185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185</v>
      </c>
      <c r="G55">
        <f t="shared" si="5"/>
        <v>145</v>
      </c>
      <c r="H55" s="154"/>
      <c r="I55">
        <f>BRPL_EOD!AG55+BRPL_EOD!AH55</f>
        <v>40.11</v>
      </c>
      <c r="J55">
        <f>BYPL_EOD!AG55+BYPL_EOD!AH55</f>
        <v>26</v>
      </c>
      <c r="K55">
        <f>MES_EOD!AG55+MES_EOD!AH55</f>
        <v>8.59</v>
      </c>
      <c r="L55">
        <f>NDMC_EOD!AG55+NDMC_EOD!AH55</f>
        <v>42.96</v>
      </c>
      <c r="M55">
        <f>TPDDL_EOD!AG55+TPDDL_EOD!AH55</f>
        <v>27.34</v>
      </c>
      <c r="N55">
        <f t="shared" si="0"/>
        <v>145</v>
      </c>
      <c r="O55" s="154">
        <f t="shared" si="1"/>
        <v>0</v>
      </c>
      <c r="P55">
        <v>40.11</v>
      </c>
      <c r="Q55">
        <v>26</v>
      </c>
      <c r="R55">
        <v>8.59</v>
      </c>
      <c r="S55">
        <v>42.96</v>
      </c>
      <c r="T55">
        <v>27.34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PPCL!B56</f>
        <v>185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185</v>
      </c>
      <c r="G56">
        <f t="shared" si="5"/>
        <v>145</v>
      </c>
      <c r="H56" s="154"/>
      <c r="I56">
        <f>BRPL_EOD!AG56+BRPL_EOD!AH56</f>
        <v>40.11</v>
      </c>
      <c r="J56">
        <f>BYPL_EOD!AG56+BYPL_EOD!AH56</f>
        <v>26</v>
      </c>
      <c r="K56">
        <f>MES_EOD!AG56+MES_EOD!AH56</f>
        <v>8.59</v>
      </c>
      <c r="L56">
        <f>NDMC_EOD!AG56+NDMC_EOD!AH56</f>
        <v>42.96</v>
      </c>
      <c r="M56">
        <f>TPDDL_EOD!AG56+TPDDL_EOD!AH56</f>
        <v>27.34</v>
      </c>
      <c r="N56">
        <f t="shared" si="0"/>
        <v>145</v>
      </c>
      <c r="O56" s="154">
        <f t="shared" si="1"/>
        <v>0</v>
      </c>
      <c r="P56">
        <v>40.11</v>
      </c>
      <c r="Q56">
        <v>26</v>
      </c>
      <c r="R56">
        <v>8.59</v>
      </c>
      <c r="S56">
        <v>42.96</v>
      </c>
      <c r="T56">
        <v>27.34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PPCL!B57</f>
        <v>185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185</v>
      </c>
      <c r="G57">
        <f t="shared" si="5"/>
        <v>145</v>
      </c>
      <c r="H57" s="154"/>
      <c r="I57">
        <f>BRPL_EOD!AG57+BRPL_EOD!AH57</f>
        <v>40.11</v>
      </c>
      <c r="J57">
        <f>BYPL_EOD!AG57+BYPL_EOD!AH57</f>
        <v>26</v>
      </c>
      <c r="K57">
        <f>MES_EOD!AG57+MES_EOD!AH57</f>
        <v>8.59</v>
      </c>
      <c r="L57">
        <f>NDMC_EOD!AG57+NDMC_EOD!AH57</f>
        <v>42.96</v>
      </c>
      <c r="M57">
        <f>TPDDL_EOD!AG57+TPDDL_EOD!AH57</f>
        <v>27.34</v>
      </c>
      <c r="N57">
        <f t="shared" si="0"/>
        <v>145</v>
      </c>
      <c r="O57" s="154">
        <f t="shared" si="1"/>
        <v>0</v>
      </c>
      <c r="P57">
        <v>40.11</v>
      </c>
      <c r="Q57">
        <v>26</v>
      </c>
      <c r="R57">
        <v>8.59</v>
      </c>
      <c r="S57">
        <v>42.96</v>
      </c>
      <c r="T57">
        <v>27.34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PPCL!B58</f>
        <v>185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185</v>
      </c>
      <c r="G58">
        <f t="shared" si="5"/>
        <v>145</v>
      </c>
      <c r="H58" s="154"/>
      <c r="I58">
        <f>BRPL_EOD!AG58+BRPL_EOD!AH58</f>
        <v>40.11</v>
      </c>
      <c r="J58">
        <f>BYPL_EOD!AG58+BYPL_EOD!AH58</f>
        <v>26</v>
      </c>
      <c r="K58">
        <f>MES_EOD!AG58+MES_EOD!AH58</f>
        <v>8.59</v>
      </c>
      <c r="L58">
        <f>NDMC_EOD!AG58+NDMC_EOD!AH58</f>
        <v>42.96</v>
      </c>
      <c r="M58">
        <f>TPDDL_EOD!AG58+TPDDL_EOD!AH58</f>
        <v>27.34</v>
      </c>
      <c r="N58">
        <f t="shared" si="0"/>
        <v>145</v>
      </c>
      <c r="O58" s="154">
        <f t="shared" si="1"/>
        <v>0</v>
      </c>
      <c r="P58">
        <v>40.11</v>
      </c>
      <c r="Q58">
        <v>26</v>
      </c>
      <c r="R58">
        <v>8.59</v>
      </c>
      <c r="S58">
        <v>42.96</v>
      </c>
      <c r="T58">
        <v>27.34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PPCL!B59</f>
        <v>185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185</v>
      </c>
      <c r="G59">
        <f t="shared" si="5"/>
        <v>145</v>
      </c>
      <c r="H59" s="154"/>
      <c r="I59">
        <f>BRPL_EOD!AG59+BRPL_EOD!AH59</f>
        <v>40.11</v>
      </c>
      <c r="J59">
        <f>BYPL_EOD!AG59+BYPL_EOD!AH59</f>
        <v>26</v>
      </c>
      <c r="K59">
        <f>MES_EOD!AG59+MES_EOD!AH59</f>
        <v>8.59</v>
      </c>
      <c r="L59">
        <f>NDMC_EOD!AG59+NDMC_EOD!AH59</f>
        <v>42.96</v>
      </c>
      <c r="M59">
        <f>TPDDL_EOD!AG59+TPDDL_EOD!AH59</f>
        <v>27.34</v>
      </c>
      <c r="N59">
        <f t="shared" si="0"/>
        <v>145</v>
      </c>
      <c r="O59" s="154">
        <f t="shared" si="1"/>
        <v>0</v>
      </c>
      <c r="P59">
        <v>40.11</v>
      </c>
      <c r="Q59">
        <v>26</v>
      </c>
      <c r="R59">
        <v>8.59</v>
      </c>
      <c r="S59">
        <v>42.96</v>
      </c>
      <c r="T59">
        <v>27.34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PPCL!B60</f>
        <v>185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185</v>
      </c>
      <c r="G60">
        <f t="shared" si="5"/>
        <v>145</v>
      </c>
      <c r="H60" s="154"/>
      <c r="I60">
        <f>BRPL_EOD!AG60+BRPL_EOD!AH60</f>
        <v>40.11</v>
      </c>
      <c r="J60">
        <f>BYPL_EOD!AG60+BYPL_EOD!AH60</f>
        <v>26</v>
      </c>
      <c r="K60">
        <f>MES_EOD!AG60+MES_EOD!AH60</f>
        <v>8.59</v>
      </c>
      <c r="L60">
        <f>NDMC_EOD!AG60+NDMC_EOD!AH60</f>
        <v>42.96</v>
      </c>
      <c r="M60">
        <f>TPDDL_EOD!AG60+TPDDL_EOD!AH60</f>
        <v>27.34</v>
      </c>
      <c r="N60">
        <f t="shared" si="0"/>
        <v>145</v>
      </c>
      <c r="O60" s="154">
        <f t="shared" si="1"/>
        <v>0</v>
      </c>
      <c r="P60">
        <v>40.11</v>
      </c>
      <c r="Q60">
        <v>26</v>
      </c>
      <c r="R60">
        <v>8.59</v>
      </c>
      <c r="S60">
        <v>42.96</v>
      </c>
      <c r="T60">
        <v>27.34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PPCL!B61</f>
        <v>185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185</v>
      </c>
      <c r="G61">
        <f t="shared" si="5"/>
        <v>145</v>
      </c>
      <c r="H61" s="154"/>
      <c r="I61">
        <f>BRPL_EOD!AG61+BRPL_EOD!AH61</f>
        <v>40.11</v>
      </c>
      <c r="J61">
        <f>BYPL_EOD!AG61+BYPL_EOD!AH61</f>
        <v>26</v>
      </c>
      <c r="K61">
        <f>MES_EOD!AG61+MES_EOD!AH61</f>
        <v>8.59</v>
      </c>
      <c r="L61">
        <f>NDMC_EOD!AG61+NDMC_EOD!AH61</f>
        <v>42.96</v>
      </c>
      <c r="M61">
        <f>TPDDL_EOD!AG61+TPDDL_EOD!AH61</f>
        <v>27.34</v>
      </c>
      <c r="N61">
        <f t="shared" si="0"/>
        <v>145</v>
      </c>
      <c r="O61" s="154">
        <f t="shared" si="1"/>
        <v>0</v>
      </c>
      <c r="P61">
        <v>40.11</v>
      </c>
      <c r="Q61">
        <v>26</v>
      </c>
      <c r="R61">
        <v>8.59</v>
      </c>
      <c r="S61">
        <v>42.96</v>
      </c>
      <c r="T61">
        <v>27.34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PPCL!B62</f>
        <v>185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185</v>
      </c>
      <c r="G62">
        <f t="shared" si="5"/>
        <v>145</v>
      </c>
      <c r="H62" s="154"/>
      <c r="I62">
        <f>BRPL_EOD!AG62+BRPL_EOD!AH62</f>
        <v>40.11</v>
      </c>
      <c r="J62">
        <f>BYPL_EOD!AG62+BYPL_EOD!AH62</f>
        <v>26</v>
      </c>
      <c r="K62">
        <f>MES_EOD!AG62+MES_EOD!AH62</f>
        <v>8.59</v>
      </c>
      <c r="L62">
        <f>NDMC_EOD!AG62+NDMC_EOD!AH62</f>
        <v>42.96</v>
      </c>
      <c r="M62">
        <f>TPDDL_EOD!AG62+TPDDL_EOD!AH62</f>
        <v>27.34</v>
      </c>
      <c r="N62">
        <f t="shared" si="0"/>
        <v>145</v>
      </c>
      <c r="O62" s="154">
        <f t="shared" si="1"/>
        <v>0</v>
      </c>
      <c r="P62">
        <v>40.11</v>
      </c>
      <c r="Q62">
        <v>26</v>
      </c>
      <c r="R62">
        <v>8.59</v>
      </c>
      <c r="S62">
        <v>42.96</v>
      </c>
      <c r="T62">
        <v>27.34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PPCL!B63</f>
        <v>185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185</v>
      </c>
      <c r="G63">
        <f t="shared" si="5"/>
        <v>145</v>
      </c>
      <c r="H63" s="154"/>
      <c r="I63">
        <f>BRPL_EOD!AG63+BRPL_EOD!AH63</f>
        <v>40.11</v>
      </c>
      <c r="J63">
        <f>BYPL_EOD!AG63+BYPL_EOD!AH63</f>
        <v>26</v>
      </c>
      <c r="K63">
        <f>MES_EOD!AG63+MES_EOD!AH63</f>
        <v>8.59</v>
      </c>
      <c r="L63">
        <f>NDMC_EOD!AG63+NDMC_EOD!AH63</f>
        <v>42.96</v>
      </c>
      <c r="M63">
        <f>TPDDL_EOD!AG63+TPDDL_EOD!AH63</f>
        <v>27.34</v>
      </c>
      <c r="N63">
        <f t="shared" si="0"/>
        <v>145</v>
      </c>
      <c r="O63" s="154">
        <f t="shared" si="1"/>
        <v>0</v>
      </c>
      <c r="P63">
        <v>40.11</v>
      </c>
      <c r="Q63">
        <v>26</v>
      </c>
      <c r="R63">
        <v>8.59</v>
      </c>
      <c r="S63">
        <v>42.96</v>
      </c>
      <c r="T63">
        <v>27.34</v>
      </c>
      <c r="U63" s="156">
        <f t="shared" si="2"/>
        <v>145</v>
      </c>
      <c r="V63" s="154">
        <f t="shared" si="3"/>
        <v>0</v>
      </c>
    </row>
    <row r="64" spans="1:22">
      <c r="A64" t="s">
        <v>106</v>
      </c>
      <c r="B64">
        <f>PPCL!B64</f>
        <v>185</v>
      </c>
      <c r="C64">
        <f>PPCL!C64</f>
        <v>0</v>
      </c>
      <c r="D64">
        <f>PPCL!M64</f>
        <v>145</v>
      </c>
      <c r="E64">
        <f>PPCL!N64</f>
        <v>0</v>
      </c>
      <c r="F64">
        <f t="shared" si="4"/>
        <v>185</v>
      </c>
      <c r="G64">
        <f t="shared" si="5"/>
        <v>145</v>
      </c>
      <c r="H64" s="154"/>
      <c r="I64">
        <f>BRPL_EOD!AG64+BRPL_EOD!AH64</f>
        <v>40.11</v>
      </c>
      <c r="J64">
        <f>BYPL_EOD!AG64+BYPL_EOD!AH64</f>
        <v>26</v>
      </c>
      <c r="K64">
        <f>MES_EOD!AG64+MES_EOD!AH64</f>
        <v>8.59</v>
      </c>
      <c r="L64">
        <f>NDMC_EOD!AG64+NDMC_EOD!AH64</f>
        <v>42.96</v>
      </c>
      <c r="M64">
        <f>TPDDL_EOD!AG64+TPDDL_EOD!AH64</f>
        <v>27.34</v>
      </c>
      <c r="N64">
        <f t="shared" si="0"/>
        <v>145</v>
      </c>
      <c r="O64" s="154">
        <f t="shared" si="1"/>
        <v>0</v>
      </c>
      <c r="P64">
        <v>40.11</v>
      </c>
      <c r="Q64">
        <v>26</v>
      </c>
      <c r="R64">
        <v>8.59</v>
      </c>
      <c r="S64">
        <v>42.96</v>
      </c>
      <c r="T64">
        <v>27.34</v>
      </c>
      <c r="U64" s="156">
        <f t="shared" si="2"/>
        <v>145</v>
      </c>
      <c r="V64" s="154">
        <f t="shared" si="3"/>
        <v>0</v>
      </c>
    </row>
    <row r="65" spans="1:22">
      <c r="A65" t="s">
        <v>107</v>
      </c>
      <c r="B65">
        <f>PPCL!B65</f>
        <v>185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185</v>
      </c>
      <c r="G65">
        <f t="shared" si="5"/>
        <v>145</v>
      </c>
      <c r="H65" s="154"/>
      <c r="I65">
        <f>BRPL_EOD!AG65+BRPL_EOD!AH65</f>
        <v>40.11</v>
      </c>
      <c r="J65">
        <f>BYPL_EOD!AG65+BYPL_EOD!AH65</f>
        <v>26</v>
      </c>
      <c r="K65">
        <f>MES_EOD!AG65+MES_EOD!AH65</f>
        <v>8.59</v>
      </c>
      <c r="L65">
        <f>NDMC_EOD!AG65+NDMC_EOD!AH65</f>
        <v>42.96</v>
      </c>
      <c r="M65">
        <f>TPDDL_EOD!AG65+TPDDL_EOD!AH65</f>
        <v>27.34</v>
      </c>
      <c r="N65">
        <f t="shared" si="0"/>
        <v>145</v>
      </c>
      <c r="O65" s="154">
        <f t="shared" si="1"/>
        <v>0</v>
      </c>
      <c r="P65">
        <v>40.11</v>
      </c>
      <c r="Q65">
        <v>26</v>
      </c>
      <c r="R65">
        <v>8.59</v>
      </c>
      <c r="S65">
        <v>42.96</v>
      </c>
      <c r="T65">
        <v>27.34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PPCL!B66</f>
        <v>185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185</v>
      </c>
      <c r="G66">
        <f t="shared" si="5"/>
        <v>145</v>
      </c>
      <c r="H66" s="154"/>
      <c r="I66">
        <f>BRPL_EOD!AG66+BRPL_EOD!AH66</f>
        <v>40.11</v>
      </c>
      <c r="J66">
        <f>BYPL_EOD!AG66+BYPL_EOD!AH66</f>
        <v>26</v>
      </c>
      <c r="K66">
        <f>MES_EOD!AG66+MES_EOD!AH66</f>
        <v>8.59</v>
      </c>
      <c r="L66">
        <f>NDMC_EOD!AG66+NDMC_EOD!AH66</f>
        <v>42.96</v>
      </c>
      <c r="M66">
        <f>TPDDL_EOD!AG66+TPDDL_EOD!AH66</f>
        <v>27.34</v>
      </c>
      <c r="N66">
        <f t="shared" si="0"/>
        <v>145</v>
      </c>
      <c r="O66" s="154">
        <f t="shared" si="1"/>
        <v>0</v>
      </c>
      <c r="P66">
        <v>40.11</v>
      </c>
      <c r="Q66">
        <v>26</v>
      </c>
      <c r="R66">
        <v>8.59</v>
      </c>
      <c r="S66">
        <v>42.96</v>
      </c>
      <c r="T66">
        <v>27.34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PPCL!B67</f>
        <v>185</v>
      </c>
      <c r="C67">
        <f>PPCL!C67</f>
        <v>0</v>
      </c>
      <c r="D67">
        <f>PPCL!M67</f>
        <v>145</v>
      </c>
      <c r="E67">
        <f>PPCL!N67</f>
        <v>0</v>
      </c>
      <c r="F67">
        <f t="shared" si="4"/>
        <v>185</v>
      </c>
      <c r="G67">
        <f t="shared" si="5"/>
        <v>145</v>
      </c>
      <c r="H67" s="154"/>
      <c r="I67">
        <f>BRPL_EOD!AG67+BRPL_EOD!AH67</f>
        <v>40.11</v>
      </c>
      <c r="J67">
        <f>BYPL_EOD!AG67+BYPL_EOD!AH67</f>
        <v>26</v>
      </c>
      <c r="K67">
        <f>MES_EOD!AG67+MES_EOD!AH67</f>
        <v>8.59</v>
      </c>
      <c r="L67">
        <f>NDMC_EOD!AG67+NDMC_EOD!AH67</f>
        <v>42.96</v>
      </c>
      <c r="M67">
        <f>TPDDL_EOD!AG67+TPDDL_EOD!AH67</f>
        <v>27.34</v>
      </c>
      <c r="N67">
        <f t="shared" ref="N67:N98" si="6">SUM(I67:M67)</f>
        <v>145</v>
      </c>
      <c r="O67" s="154">
        <f t="shared" ref="O67:O98" si="7">G67-N67</f>
        <v>0</v>
      </c>
      <c r="P67">
        <v>40.11</v>
      </c>
      <c r="Q67">
        <v>26</v>
      </c>
      <c r="R67">
        <v>8.59</v>
      </c>
      <c r="S67">
        <v>42.96</v>
      </c>
      <c r="T67">
        <v>27.34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PPCL!B68</f>
        <v>185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185</v>
      </c>
      <c r="G68">
        <f t="shared" ref="G68:G98" si="11">D68+E68</f>
        <v>145</v>
      </c>
      <c r="H68" s="154"/>
      <c r="I68">
        <f>BRPL_EOD!AG68+BRPL_EOD!AH68</f>
        <v>40.11</v>
      </c>
      <c r="J68">
        <f>BYPL_EOD!AG68+BYPL_EOD!AH68</f>
        <v>26</v>
      </c>
      <c r="K68">
        <f>MES_EOD!AG68+MES_EOD!AH68</f>
        <v>8.59</v>
      </c>
      <c r="L68">
        <f>NDMC_EOD!AG68+NDMC_EOD!AH68</f>
        <v>42.96</v>
      </c>
      <c r="M68">
        <f>TPDDL_EOD!AG68+TPDDL_EOD!AH68</f>
        <v>27.34</v>
      </c>
      <c r="N68">
        <f t="shared" si="6"/>
        <v>145</v>
      </c>
      <c r="O68" s="154">
        <f t="shared" si="7"/>
        <v>0</v>
      </c>
      <c r="P68">
        <v>40.11</v>
      </c>
      <c r="Q68">
        <v>26</v>
      </c>
      <c r="R68">
        <v>8.59</v>
      </c>
      <c r="S68">
        <v>42.96</v>
      </c>
      <c r="T68">
        <v>27.34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PPCL!B69</f>
        <v>185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185</v>
      </c>
      <c r="G69">
        <f t="shared" si="11"/>
        <v>145</v>
      </c>
      <c r="H69" s="154"/>
      <c r="I69">
        <f>BRPL_EOD!AG69+BRPL_EOD!AH69</f>
        <v>40.11</v>
      </c>
      <c r="J69">
        <f>BYPL_EOD!AG69+BYPL_EOD!AH69</f>
        <v>26</v>
      </c>
      <c r="K69">
        <f>MES_EOD!AG69+MES_EOD!AH69</f>
        <v>8.59</v>
      </c>
      <c r="L69">
        <f>NDMC_EOD!AG69+NDMC_EOD!AH69</f>
        <v>42.96</v>
      </c>
      <c r="M69">
        <f>TPDDL_EOD!AG69+TPDDL_EOD!AH69</f>
        <v>27.34</v>
      </c>
      <c r="N69">
        <f t="shared" si="6"/>
        <v>145</v>
      </c>
      <c r="O69" s="154">
        <f t="shared" si="7"/>
        <v>0</v>
      </c>
      <c r="P69">
        <v>40.11</v>
      </c>
      <c r="Q69">
        <v>26</v>
      </c>
      <c r="R69">
        <v>8.59</v>
      </c>
      <c r="S69">
        <v>42.96</v>
      </c>
      <c r="T69">
        <v>27.34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PPCL!B70</f>
        <v>185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185</v>
      </c>
      <c r="G70">
        <f t="shared" si="11"/>
        <v>145</v>
      </c>
      <c r="H70" s="154"/>
      <c r="I70">
        <f>BRPL_EOD!AG70+BRPL_EOD!AH70</f>
        <v>40.11</v>
      </c>
      <c r="J70">
        <f>BYPL_EOD!AG70+BYPL_EOD!AH70</f>
        <v>26</v>
      </c>
      <c r="K70">
        <f>MES_EOD!AG70+MES_EOD!AH70</f>
        <v>8.59</v>
      </c>
      <c r="L70">
        <f>NDMC_EOD!AG70+NDMC_EOD!AH70</f>
        <v>42.96</v>
      </c>
      <c r="M70">
        <f>TPDDL_EOD!AG70+TPDDL_EOD!AH70</f>
        <v>27.34</v>
      </c>
      <c r="N70">
        <f t="shared" si="6"/>
        <v>145</v>
      </c>
      <c r="O70" s="154">
        <f t="shared" si="7"/>
        <v>0</v>
      </c>
      <c r="P70">
        <v>40.11</v>
      </c>
      <c r="Q70">
        <v>26</v>
      </c>
      <c r="R70">
        <v>8.59</v>
      </c>
      <c r="S70">
        <v>42.96</v>
      </c>
      <c r="T70">
        <v>27.34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PPCL!B71</f>
        <v>185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185</v>
      </c>
      <c r="G71">
        <f t="shared" si="11"/>
        <v>145</v>
      </c>
      <c r="H71" s="154"/>
      <c r="I71">
        <f>BRPL_EOD!AG71+BRPL_EOD!AH71</f>
        <v>40.11</v>
      </c>
      <c r="J71">
        <f>BYPL_EOD!AG71+BYPL_EOD!AH71</f>
        <v>26</v>
      </c>
      <c r="K71">
        <f>MES_EOD!AG71+MES_EOD!AH71</f>
        <v>8.59</v>
      </c>
      <c r="L71">
        <f>NDMC_EOD!AG71+NDMC_EOD!AH71</f>
        <v>42.96</v>
      </c>
      <c r="M71">
        <f>TPDDL_EOD!AG71+TPDDL_EOD!AH71</f>
        <v>27.34</v>
      </c>
      <c r="N71">
        <f t="shared" si="6"/>
        <v>145</v>
      </c>
      <c r="O71" s="154">
        <f t="shared" si="7"/>
        <v>0</v>
      </c>
      <c r="P71">
        <v>40.11</v>
      </c>
      <c r="Q71">
        <v>26</v>
      </c>
      <c r="R71">
        <v>8.59</v>
      </c>
      <c r="S71">
        <v>42.96</v>
      </c>
      <c r="T71">
        <v>27.34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PPCL!B72</f>
        <v>185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185</v>
      </c>
      <c r="G72">
        <f t="shared" si="11"/>
        <v>145</v>
      </c>
      <c r="H72" s="154"/>
      <c r="I72">
        <f>BRPL_EOD!AG72+BRPL_EOD!AH72</f>
        <v>40.11</v>
      </c>
      <c r="J72">
        <f>BYPL_EOD!AG72+BYPL_EOD!AH72</f>
        <v>26</v>
      </c>
      <c r="K72">
        <f>MES_EOD!AG72+MES_EOD!AH72</f>
        <v>8.59</v>
      </c>
      <c r="L72">
        <f>NDMC_EOD!AG72+NDMC_EOD!AH72</f>
        <v>42.96</v>
      </c>
      <c r="M72">
        <f>TPDDL_EOD!AG72+TPDDL_EOD!AH72</f>
        <v>27.34</v>
      </c>
      <c r="N72">
        <f t="shared" si="6"/>
        <v>145</v>
      </c>
      <c r="O72" s="154">
        <f t="shared" si="7"/>
        <v>0</v>
      </c>
      <c r="P72">
        <v>40.11</v>
      </c>
      <c r="Q72">
        <v>26</v>
      </c>
      <c r="R72">
        <v>8.59</v>
      </c>
      <c r="S72">
        <v>42.96</v>
      </c>
      <c r="T72">
        <v>27.34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PPCL!B73</f>
        <v>185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185</v>
      </c>
      <c r="G73">
        <f t="shared" si="11"/>
        <v>145</v>
      </c>
      <c r="H73" s="154"/>
      <c r="I73">
        <f>BRPL_EOD!AG73+BRPL_EOD!AH73</f>
        <v>40.11</v>
      </c>
      <c r="J73">
        <f>BYPL_EOD!AG73+BYPL_EOD!AH73</f>
        <v>26</v>
      </c>
      <c r="K73">
        <f>MES_EOD!AG73+MES_EOD!AH73</f>
        <v>8.59</v>
      </c>
      <c r="L73">
        <f>NDMC_EOD!AG73+NDMC_EOD!AH73</f>
        <v>42.96</v>
      </c>
      <c r="M73">
        <f>TPDDL_EOD!AG73+TPDDL_EOD!AH73</f>
        <v>27.34</v>
      </c>
      <c r="N73">
        <f t="shared" si="6"/>
        <v>145</v>
      </c>
      <c r="O73" s="154">
        <f t="shared" si="7"/>
        <v>0</v>
      </c>
      <c r="P73">
        <v>40.11</v>
      </c>
      <c r="Q73">
        <v>26</v>
      </c>
      <c r="R73">
        <v>8.59</v>
      </c>
      <c r="S73">
        <v>42.96</v>
      </c>
      <c r="T73">
        <v>27.34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PPCL!B74</f>
        <v>185</v>
      </c>
      <c r="C74">
        <f>PPCL!C74</f>
        <v>0</v>
      </c>
      <c r="D74">
        <f>PPCL!M74</f>
        <v>145</v>
      </c>
      <c r="E74">
        <f>PPCL!N74</f>
        <v>0</v>
      </c>
      <c r="F74">
        <f t="shared" si="10"/>
        <v>185</v>
      </c>
      <c r="G74">
        <f t="shared" si="11"/>
        <v>145</v>
      </c>
      <c r="H74" s="154"/>
      <c r="I74">
        <f>BRPL_EOD!AG74+BRPL_EOD!AH74</f>
        <v>40.11</v>
      </c>
      <c r="J74">
        <f>BYPL_EOD!AG74+BYPL_EOD!AH74</f>
        <v>26</v>
      </c>
      <c r="K74">
        <f>MES_EOD!AG74+MES_EOD!AH74</f>
        <v>8.59</v>
      </c>
      <c r="L74">
        <f>NDMC_EOD!AG74+NDMC_EOD!AH74</f>
        <v>42.96</v>
      </c>
      <c r="M74">
        <f>TPDDL_EOD!AG74+TPDDL_EOD!AH74</f>
        <v>27.34</v>
      </c>
      <c r="N74">
        <f t="shared" si="6"/>
        <v>145</v>
      </c>
      <c r="O74" s="154">
        <f t="shared" si="7"/>
        <v>0</v>
      </c>
      <c r="P74">
        <v>40.11</v>
      </c>
      <c r="Q74">
        <v>26</v>
      </c>
      <c r="R74">
        <v>8.59</v>
      </c>
      <c r="S74">
        <v>42.96</v>
      </c>
      <c r="T74">
        <v>27.34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PPCL!B75</f>
        <v>185</v>
      </c>
      <c r="C75">
        <f>PPCL!C75</f>
        <v>0</v>
      </c>
      <c r="D75">
        <f>PPCL!M75</f>
        <v>145</v>
      </c>
      <c r="E75">
        <f>PPCL!N75</f>
        <v>0</v>
      </c>
      <c r="F75">
        <f t="shared" si="10"/>
        <v>185</v>
      </c>
      <c r="G75">
        <f t="shared" si="11"/>
        <v>145</v>
      </c>
      <c r="H75" s="154"/>
      <c r="I75">
        <f>BRPL_EOD!AG75+BRPL_EOD!AH75</f>
        <v>40.11</v>
      </c>
      <c r="J75">
        <f>BYPL_EOD!AG75+BYPL_EOD!AH75</f>
        <v>26</v>
      </c>
      <c r="K75">
        <f>MES_EOD!AG75+MES_EOD!AH75</f>
        <v>8.59</v>
      </c>
      <c r="L75">
        <f>NDMC_EOD!AG75+NDMC_EOD!AH75</f>
        <v>42.96</v>
      </c>
      <c r="M75">
        <f>TPDDL_EOD!AG75+TPDDL_EOD!AH75</f>
        <v>27.34</v>
      </c>
      <c r="N75">
        <f t="shared" si="6"/>
        <v>145</v>
      </c>
      <c r="O75" s="154">
        <f t="shared" si="7"/>
        <v>0</v>
      </c>
      <c r="P75">
        <v>40.11</v>
      </c>
      <c r="Q75">
        <v>26</v>
      </c>
      <c r="R75">
        <v>8.59</v>
      </c>
      <c r="S75">
        <v>42.96</v>
      </c>
      <c r="T75">
        <v>27.34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PPCL!B76</f>
        <v>185</v>
      </c>
      <c r="C76">
        <f>PPCL!C76</f>
        <v>0</v>
      </c>
      <c r="D76">
        <f>PPCL!M76</f>
        <v>145</v>
      </c>
      <c r="E76">
        <f>PPCL!N76</f>
        <v>0</v>
      </c>
      <c r="F76">
        <f t="shared" si="10"/>
        <v>185</v>
      </c>
      <c r="G76">
        <f t="shared" si="11"/>
        <v>145</v>
      </c>
      <c r="H76" s="154"/>
      <c r="I76">
        <f>BRPL_EOD!AG76+BRPL_EOD!AH76</f>
        <v>40.11</v>
      </c>
      <c r="J76">
        <f>BYPL_EOD!AG76+BYPL_EOD!AH76</f>
        <v>26</v>
      </c>
      <c r="K76">
        <f>MES_EOD!AG76+MES_EOD!AH76</f>
        <v>8.59</v>
      </c>
      <c r="L76">
        <f>NDMC_EOD!AG76+NDMC_EOD!AH76</f>
        <v>42.96</v>
      </c>
      <c r="M76">
        <f>TPDDL_EOD!AG76+TPDDL_EOD!AH76</f>
        <v>27.34</v>
      </c>
      <c r="N76">
        <f t="shared" si="6"/>
        <v>145</v>
      </c>
      <c r="O76" s="154">
        <f t="shared" si="7"/>
        <v>0</v>
      </c>
      <c r="P76">
        <v>40.11</v>
      </c>
      <c r="Q76">
        <v>26</v>
      </c>
      <c r="R76">
        <v>8.59</v>
      </c>
      <c r="S76">
        <v>42.96</v>
      </c>
      <c r="T76">
        <v>27.34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PPCL!B77</f>
        <v>185</v>
      </c>
      <c r="C77">
        <f>PPCL!C77</f>
        <v>0</v>
      </c>
      <c r="D77">
        <f>PPCL!M77</f>
        <v>145</v>
      </c>
      <c r="E77">
        <f>PPCL!N77</f>
        <v>0</v>
      </c>
      <c r="F77">
        <f t="shared" si="10"/>
        <v>185</v>
      </c>
      <c r="G77">
        <f t="shared" si="11"/>
        <v>145</v>
      </c>
      <c r="H77" s="154"/>
      <c r="I77">
        <f>BRPL_EOD!AG77+BRPL_EOD!AH77</f>
        <v>40.11</v>
      </c>
      <c r="J77">
        <f>BYPL_EOD!AG77+BYPL_EOD!AH77</f>
        <v>26</v>
      </c>
      <c r="K77">
        <f>MES_EOD!AG77+MES_EOD!AH77</f>
        <v>8.59</v>
      </c>
      <c r="L77">
        <f>NDMC_EOD!AG77+NDMC_EOD!AH77</f>
        <v>42.96</v>
      </c>
      <c r="M77">
        <f>TPDDL_EOD!AG77+TPDDL_EOD!AH77</f>
        <v>27.34</v>
      </c>
      <c r="N77">
        <f t="shared" si="6"/>
        <v>145</v>
      </c>
      <c r="O77" s="154">
        <f t="shared" si="7"/>
        <v>0</v>
      </c>
      <c r="P77">
        <v>40.11</v>
      </c>
      <c r="Q77">
        <v>26</v>
      </c>
      <c r="R77">
        <v>8.59</v>
      </c>
      <c r="S77">
        <v>42.96</v>
      </c>
      <c r="T77">
        <v>27.34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PPCL!B78</f>
        <v>185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185</v>
      </c>
      <c r="G78">
        <f t="shared" si="11"/>
        <v>145</v>
      </c>
      <c r="H78" s="154"/>
      <c r="I78">
        <f>BRPL_EOD!AG78+BRPL_EOD!AH78</f>
        <v>40.11</v>
      </c>
      <c r="J78">
        <f>BYPL_EOD!AG78+BYPL_EOD!AH78</f>
        <v>26</v>
      </c>
      <c r="K78">
        <f>MES_EOD!AG78+MES_EOD!AH78</f>
        <v>8.59</v>
      </c>
      <c r="L78">
        <f>NDMC_EOD!AG78+NDMC_EOD!AH78</f>
        <v>42.96</v>
      </c>
      <c r="M78">
        <f>TPDDL_EOD!AG78+TPDDL_EOD!AH78</f>
        <v>27.34</v>
      </c>
      <c r="N78">
        <f t="shared" si="6"/>
        <v>145</v>
      </c>
      <c r="O78" s="154">
        <f t="shared" si="7"/>
        <v>0</v>
      </c>
      <c r="P78">
        <v>40.11</v>
      </c>
      <c r="Q78">
        <v>26</v>
      </c>
      <c r="R78">
        <v>8.59</v>
      </c>
      <c r="S78">
        <v>42.96</v>
      </c>
      <c r="T78">
        <v>27.34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PPCL!B79</f>
        <v>185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185</v>
      </c>
      <c r="G79">
        <f t="shared" si="11"/>
        <v>145</v>
      </c>
      <c r="H79" s="154"/>
      <c r="I79">
        <f>BRPL_EOD!AG79+BRPL_EOD!AH79</f>
        <v>40.11</v>
      </c>
      <c r="J79">
        <f>BYPL_EOD!AG79+BYPL_EOD!AH79</f>
        <v>26</v>
      </c>
      <c r="K79">
        <f>MES_EOD!AG79+MES_EOD!AH79</f>
        <v>8.59</v>
      </c>
      <c r="L79">
        <f>NDMC_EOD!AG79+NDMC_EOD!AH79</f>
        <v>42.96</v>
      </c>
      <c r="M79">
        <f>TPDDL_EOD!AG79+TPDDL_EOD!AH79</f>
        <v>27.34</v>
      </c>
      <c r="N79">
        <f t="shared" si="6"/>
        <v>145</v>
      </c>
      <c r="O79" s="154">
        <f t="shared" si="7"/>
        <v>0</v>
      </c>
      <c r="P79">
        <v>40.11</v>
      </c>
      <c r="Q79">
        <v>26</v>
      </c>
      <c r="R79">
        <v>8.59</v>
      </c>
      <c r="S79">
        <v>42.96</v>
      </c>
      <c r="T79">
        <v>27.34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PPCL!B80</f>
        <v>185</v>
      </c>
      <c r="C80">
        <f>PPCL!C80</f>
        <v>0</v>
      </c>
      <c r="D80">
        <f>PPCL!M80</f>
        <v>145</v>
      </c>
      <c r="E80">
        <f>PPCL!N80</f>
        <v>0</v>
      </c>
      <c r="F80">
        <f t="shared" si="10"/>
        <v>185</v>
      </c>
      <c r="G80">
        <f t="shared" si="11"/>
        <v>145</v>
      </c>
      <c r="H80" s="154"/>
      <c r="I80">
        <f>BRPL_EOD!AG80+BRPL_EOD!AH80</f>
        <v>40.11</v>
      </c>
      <c r="J80">
        <f>BYPL_EOD!AG80+BYPL_EOD!AH80</f>
        <v>26</v>
      </c>
      <c r="K80">
        <f>MES_EOD!AG80+MES_EOD!AH80</f>
        <v>8.59</v>
      </c>
      <c r="L80">
        <f>NDMC_EOD!AG80+NDMC_EOD!AH80</f>
        <v>42.96</v>
      </c>
      <c r="M80">
        <f>TPDDL_EOD!AG80+TPDDL_EOD!AH80</f>
        <v>27.34</v>
      </c>
      <c r="N80">
        <f t="shared" si="6"/>
        <v>145</v>
      </c>
      <c r="O80" s="154">
        <f t="shared" si="7"/>
        <v>0</v>
      </c>
      <c r="P80">
        <v>40.11</v>
      </c>
      <c r="Q80">
        <v>26</v>
      </c>
      <c r="R80">
        <v>8.59</v>
      </c>
      <c r="S80">
        <v>42.96</v>
      </c>
      <c r="T80">
        <v>27.34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PPCL!B81</f>
        <v>185</v>
      </c>
      <c r="C81">
        <f>PPCL!C81</f>
        <v>0</v>
      </c>
      <c r="D81">
        <f>PPCL!M81</f>
        <v>145</v>
      </c>
      <c r="E81">
        <f>PPCL!N81</f>
        <v>0</v>
      </c>
      <c r="F81">
        <f t="shared" si="10"/>
        <v>185</v>
      </c>
      <c r="G81">
        <f t="shared" si="11"/>
        <v>145</v>
      </c>
      <c r="H81" s="154"/>
      <c r="I81">
        <f>BRPL_EOD!AG81+BRPL_EOD!AH81</f>
        <v>40.11</v>
      </c>
      <c r="J81">
        <f>BYPL_EOD!AG81+BYPL_EOD!AH81</f>
        <v>26</v>
      </c>
      <c r="K81">
        <f>MES_EOD!AG81+MES_EOD!AH81</f>
        <v>8.59</v>
      </c>
      <c r="L81">
        <f>NDMC_EOD!AG81+NDMC_EOD!AH81</f>
        <v>42.96</v>
      </c>
      <c r="M81">
        <f>TPDDL_EOD!AG81+TPDDL_EOD!AH81</f>
        <v>27.34</v>
      </c>
      <c r="N81">
        <f t="shared" si="6"/>
        <v>145</v>
      </c>
      <c r="O81" s="154">
        <f t="shared" si="7"/>
        <v>0</v>
      </c>
      <c r="P81">
        <v>40.11</v>
      </c>
      <c r="Q81">
        <v>26</v>
      </c>
      <c r="R81">
        <v>8.59</v>
      </c>
      <c r="S81">
        <v>42.96</v>
      </c>
      <c r="T81">
        <v>27.34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PPCL!B82</f>
        <v>185</v>
      </c>
      <c r="C82">
        <f>PPCL!C82</f>
        <v>0</v>
      </c>
      <c r="D82">
        <f>PPCL!M82</f>
        <v>145</v>
      </c>
      <c r="E82">
        <f>PPCL!N82</f>
        <v>0</v>
      </c>
      <c r="F82">
        <f t="shared" si="10"/>
        <v>185</v>
      </c>
      <c r="G82">
        <f t="shared" si="11"/>
        <v>145</v>
      </c>
      <c r="H82" s="154"/>
      <c r="I82">
        <f>BRPL_EOD!AG82+BRPL_EOD!AH82</f>
        <v>40.11</v>
      </c>
      <c r="J82">
        <f>BYPL_EOD!AG82+BYPL_EOD!AH82</f>
        <v>26</v>
      </c>
      <c r="K82">
        <f>MES_EOD!AG82+MES_EOD!AH82</f>
        <v>8.59</v>
      </c>
      <c r="L82">
        <f>NDMC_EOD!AG82+NDMC_EOD!AH82</f>
        <v>42.96</v>
      </c>
      <c r="M82">
        <f>TPDDL_EOD!AG82+TPDDL_EOD!AH82</f>
        <v>27.34</v>
      </c>
      <c r="N82">
        <f t="shared" si="6"/>
        <v>145</v>
      </c>
      <c r="O82" s="154">
        <f t="shared" si="7"/>
        <v>0</v>
      </c>
      <c r="P82">
        <v>40.11</v>
      </c>
      <c r="Q82">
        <v>26</v>
      </c>
      <c r="R82">
        <v>8.59</v>
      </c>
      <c r="S82">
        <v>42.96</v>
      </c>
      <c r="T82">
        <v>27.34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PPCL!B83</f>
        <v>185</v>
      </c>
      <c r="C83">
        <f>PPCL!C83</f>
        <v>0</v>
      </c>
      <c r="D83">
        <f>PPCL!M83</f>
        <v>145</v>
      </c>
      <c r="E83">
        <f>PPCL!N83</f>
        <v>0</v>
      </c>
      <c r="F83">
        <f t="shared" si="10"/>
        <v>185</v>
      </c>
      <c r="G83">
        <f t="shared" si="11"/>
        <v>145</v>
      </c>
      <c r="H83" s="154"/>
      <c r="I83">
        <f>BRPL_EOD!AG83+BRPL_EOD!AH83</f>
        <v>40.11</v>
      </c>
      <c r="J83">
        <f>BYPL_EOD!AG83+BYPL_EOD!AH83</f>
        <v>26</v>
      </c>
      <c r="K83">
        <f>MES_EOD!AG83+MES_EOD!AH83</f>
        <v>8.59</v>
      </c>
      <c r="L83">
        <f>NDMC_EOD!AG83+NDMC_EOD!AH83</f>
        <v>42.96</v>
      </c>
      <c r="M83">
        <f>TPDDL_EOD!AG83+TPDDL_EOD!AH83</f>
        <v>27.34</v>
      </c>
      <c r="N83">
        <f t="shared" si="6"/>
        <v>145</v>
      </c>
      <c r="O83" s="154">
        <f t="shared" si="7"/>
        <v>0</v>
      </c>
      <c r="P83">
        <v>40.11</v>
      </c>
      <c r="Q83">
        <v>26</v>
      </c>
      <c r="R83">
        <v>8.59</v>
      </c>
      <c r="S83">
        <v>42.96</v>
      </c>
      <c r="T83">
        <v>27.34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PPCL!B84</f>
        <v>185</v>
      </c>
      <c r="C84">
        <f>PPCL!C84</f>
        <v>0</v>
      </c>
      <c r="D84">
        <f>PPCL!M84</f>
        <v>145</v>
      </c>
      <c r="E84">
        <f>PPCL!N84</f>
        <v>0</v>
      </c>
      <c r="F84">
        <f t="shared" si="10"/>
        <v>185</v>
      </c>
      <c r="G84">
        <f t="shared" si="11"/>
        <v>145</v>
      </c>
      <c r="H84" s="154"/>
      <c r="I84">
        <f>BRPL_EOD!AG84+BRPL_EOD!AH84</f>
        <v>40.11</v>
      </c>
      <c r="J84">
        <f>BYPL_EOD!AG84+BYPL_EOD!AH84</f>
        <v>26</v>
      </c>
      <c r="K84">
        <f>MES_EOD!AG84+MES_EOD!AH84</f>
        <v>8.59</v>
      </c>
      <c r="L84">
        <f>NDMC_EOD!AG84+NDMC_EOD!AH84</f>
        <v>42.96</v>
      </c>
      <c r="M84">
        <f>TPDDL_EOD!AG84+TPDDL_EOD!AH84</f>
        <v>27.34</v>
      </c>
      <c r="N84">
        <f t="shared" si="6"/>
        <v>145</v>
      </c>
      <c r="O84" s="154">
        <f t="shared" si="7"/>
        <v>0</v>
      </c>
      <c r="P84">
        <v>40.11</v>
      </c>
      <c r="Q84">
        <v>26</v>
      </c>
      <c r="R84">
        <v>8.59</v>
      </c>
      <c r="S84">
        <v>42.96</v>
      </c>
      <c r="T84">
        <v>27.34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PPCL!B85</f>
        <v>185</v>
      </c>
      <c r="C85">
        <f>PPCL!C85</f>
        <v>0</v>
      </c>
      <c r="D85">
        <f>PPCL!M85</f>
        <v>145</v>
      </c>
      <c r="E85">
        <f>PPCL!N85</f>
        <v>0</v>
      </c>
      <c r="F85">
        <f t="shared" si="10"/>
        <v>185</v>
      </c>
      <c r="G85">
        <f t="shared" si="11"/>
        <v>145</v>
      </c>
      <c r="H85" s="154"/>
      <c r="I85">
        <f>BRPL_EOD!AG85+BRPL_EOD!AH85</f>
        <v>40.11</v>
      </c>
      <c r="J85">
        <f>BYPL_EOD!AG85+BYPL_EOD!AH85</f>
        <v>26</v>
      </c>
      <c r="K85">
        <f>MES_EOD!AG85+MES_EOD!AH85</f>
        <v>8.59</v>
      </c>
      <c r="L85">
        <f>NDMC_EOD!AG85+NDMC_EOD!AH85</f>
        <v>42.96</v>
      </c>
      <c r="M85">
        <f>TPDDL_EOD!AG85+TPDDL_EOD!AH85</f>
        <v>27.34</v>
      </c>
      <c r="N85">
        <f t="shared" si="6"/>
        <v>145</v>
      </c>
      <c r="O85" s="154">
        <f t="shared" si="7"/>
        <v>0</v>
      </c>
      <c r="P85">
        <v>40.11</v>
      </c>
      <c r="Q85">
        <v>26</v>
      </c>
      <c r="R85">
        <v>8.59</v>
      </c>
      <c r="S85">
        <v>42.96</v>
      </c>
      <c r="T85">
        <v>27.34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PPCL!B86</f>
        <v>185</v>
      </c>
      <c r="C86">
        <f>PPCL!C86</f>
        <v>0</v>
      </c>
      <c r="D86">
        <f>PPCL!M86</f>
        <v>145</v>
      </c>
      <c r="E86">
        <f>PPCL!N86</f>
        <v>0</v>
      </c>
      <c r="F86">
        <f t="shared" si="10"/>
        <v>185</v>
      </c>
      <c r="G86">
        <f t="shared" si="11"/>
        <v>145</v>
      </c>
      <c r="H86" s="154"/>
      <c r="I86">
        <f>BRPL_EOD!AG86+BRPL_EOD!AH86</f>
        <v>40.11</v>
      </c>
      <c r="J86">
        <f>BYPL_EOD!AG86+BYPL_EOD!AH86</f>
        <v>26</v>
      </c>
      <c r="K86">
        <f>MES_EOD!AG86+MES_EOD!AH86</f>
        <v>8.59</v>
      </c>
      <c r="L86">
        <f>NDMC_EOD!AG86+NDMC_EOD!AH86</f>
        <v>42.96</v>
      </c>
      <c r="M86">
        <f>TPDDL_EOD!AG86+TPDDL_EOD!AH86</f>
        <v>27.34</v>
      </c>
      <c r="N86">
        <f t="shared" si="6"/>
        <v>145</v>
      </c>
      <c r="O86" s="154">
        <f t="shared" si="7"/>
        <v>0</v>
      </c>
      <c r="P86">
        <v>40.11</v>
      </c>
      <c r="Q86">
        <v>26</v>
      </c>
      <c r="R86">
        <v>8.59</v>
      </c>
      <c r="S86">
        <v>42.96</v>
      </c>
      <c r="T86">
        <v>27.34</v>
      </c>
      <c r="U86" s="156">
        <f t="shared" si="8"/>
        <v>145</v>
      </c>
      <c r="V86" s="154">
        <f t="shared" si="9"/>
        <v>0</v>
      </c>
    </row>
    <row r="87" spans="1:22">
      <c r="A87" t="s">
        <v>129</v>
      </c>
      <c r="B87">
        <f>PPCL!B87</f>
        <v>175</v>
      </c>
      <c r="C87">
        <f>PPCL!C87</f>
        <v>0</v>
      </c>
      <c r="D87">
        <f>PPCL!M87</f>
        <v>145</v>
      </c>
      <c r="E87">
        <f>PPCL!N87</f>
        <v>0</v>
      </c>
      <c r="F87">
        <f t="shared" si="10"/>
        <v>175</v>
      </c>
      <c r="G87">
        <f t="shared" si="11"/>
        <v>145</v>
      </c>
      <c r="H87" s="154"/>
      <c r="I87">
        <f>BRPL_EOD!AG87+BRPL_EOD!AH87</f>
        <v>40.11</v>
      </c>
      <c r="J87">
        <f>BYPL_EOD!AG87+BYPL_EOD!AH87</f>
        <v>26</v>
      </c>
      <c r="K87">
        <f>MES_EOD!AG87+MES_EOD!AH87</f>
        <v>8.59</v>
      </c>
      <c r="L87">
        <f>NDMC_EOD!AG87+NDMC_EOD!AH87</f>
        <v>42.96</v>
      </c>
      <c r="M87">
        <f>TPDDL_EOD!AG87+TPDDL_EOD!AH87</f>
        <v>27.34</v>
      </c>
      <c r="N87">
        <f t="shared" si="6"/>
        <v>145</v>
      </c>
      <c r="O87" s="154">
        <f t="shared" si="7"/>
        <v>0</v>
      </c>
      <c r="P87">
        <v>40.11</v>
      </c>
      <c r="Q87">
        <v>26</v>
      </c>
      <c r="R87">
        <v>8.59</v>
      </c>
      <c r="S87">
        <v>42.96</v>
      </c>
      <c r="T87">
        <v>27.34</v>
      </c>
      <c r="U87" s="156">
        <f t="shared" si="8"/>
        <v>145</v>
      </c>
      <c r="V87" s="154">
        <f t="shared" si="9"/>
        <v>0</v>
      </c>
    </row>
    <row r="88" spans="1:22">
      <c r="A88" t="s">
        <v>130</v>
      </c>
      <c r="B88">
        <f>PPCL!B88</f>
        <v>175</v>
      </c>
      <c r="C88">
        <f>PPCL!C88</f>
        <v>0</v>
      </c>
      <c r="D88">
        <f>PPCL!M88</f>
        <v>145</v>
      </c>
      <c r="E88">
        <f>PPCL!N88</f>
        <v>0</v>
      </c>
      <c r="F88">
        <f t="shared" si="10"/>
        <v>175</v>
      </c>
      <c r="G88">
        <f t="shared" si="11"/>
        <v>145</v>
      </c>
      <c r="H88" s="154"/>
      <c r="I88">
        <f>BRPL_EOD!AG88+BRPL_EOD!AH88</f>
        <v>40.11</v>
      </c>
      <c r="J88">
        <f>BYPL_EOD!AG88+BYPL_EOD!AH88</f>
        <v>26</v>
      </c>
      <c r="K88">
        <f>MES_EOD!AG88+MES_EOD!AH88</f>
        <v>8.59</v>
      </c>
      <c r="L88">
        <f>NDMC_EOD!AG88+NDMC_EOD!AH88</f>
        <v>42.96</v>
      </c>
      <c r="M88">
        <f>TPDDL_EOD!AG88+TPDDL_EOD!AH88</f>
        <v>27.34</v>
      </c>
      <c r="N88">
        <f t="shared" si="6"/>
        <v>145</v>
      </c>
      <c r="O88" s="154">
        <f t="shared" si="7"/>
        <v>0</v>
      </c>
      <c r="P88">
        <v>40.11</v>
      </c>
      <c r="Q88">
        <v>26</v>
      </c>
      <c r="R88">
        <v>8.59</v>
      </c>
      <c r="S88">
        <v>42.96</v>
      </c>
      <c r="T88">
        <v>27.34</v>
      </c>
      <c r="U88" s="156">
        <f t="shared" si="8"/>
        <v>145</v>
      </c>
      <c r="V88" s="154">
        <f t="shared" si="9"/>
        <v>0</v>
      </c>
    </row>
    <row r="89" spans="1:22">
      <c r="A89" t="s">
        <v>131</v>
      </c>
      <c r="B89">
        <f>PPCL!B89</f>
        <v>175</v>
      </c>
      <c r="C89">
        <f>PPCL!C89</f>
        <v>0</v>
      </c>
      <c r="D89">
        <f>PPCL!M89</f>
        <v>145</v>
      </c>
      <c r="E89">
        <f>PPCL!N89</f>
        <v>0</v>
      </c>
      <c r="F89">
        <f t="shared" si="10"/>
        <v>175</v>
      </c>
      <c r="G89">
        <f t="shared" si="11"/>
        <v>145</v>
      </c>
      <c r="H89" s="154"/>
      <c r="I89">
        <f>BRPL_EOD!AG89+BRPL_EOD!AH89</f>
        <v>40.11</v>
      </c>
      <c r="J89">
        <f>BYPL_EOD!AG89+BYPL_EOD!AH89</f>
        <v>26</v>
      </c>
      <c r="K89">
        <f>MES_EOD!AG89+MES_EOD!AH89</f>
        <v>8.59</v>
      </c>
      <c r="L89">
        <f>NDMC_EOD!AG89+NDMC_EOD!AH89</f>
        <v>42.96</v>
      </c>
      <c r="M89">
        <f>TPDDL_EOD!AG89+TPDDL_EOD!AH89</f>
        <v>27.34</v>
      </c>
      <c r="N89">
        <f t="shared" si="6"/>
        <v>145</v>
      </c>
      <c r="O89" s="154">
        <f t="shared" si="7"/>
        <v>0</v>
      </c>
      <c r="P89">
        <v>40.11</v>
      </c>
      <c r="Q89">
        <v>26</v>
      </c>
      <c r="R89">
        <v>8.59</v>
      </c>
      <c r="S89">
        <v>42.96</v>
      </c>
      <c r="T89">
        <v>27.34</v>
      </c>
      <c r="U89" s="156">
        <f t="shared" si="8"/>
        <v>145</v>
      </c>
      <c r="V89" s="154">
        <f t="shared" si="9"/>
        <v>0</v>
      </c>
    </row>
    <row r="90" spans="1:22">
      <c r="A90" t="s">
        <v>132</v>
      </c>
      <c r="B90">
        <f>PPCL!B90</f>
        <v>175</v>
      </c>
      <c r="C90">
        <f>PPCL!C90</f>
        <v>0</v>
      </c>
      <c r="D90">
        <f>PPCL!M90</f>
        <v>145</v>
      </c>
      <c r="E90">
        <f>PPCL!N90</f>
        <v>0</v>
      </c>
      <c r="F90">
        <f t="shared" si="10"/>
        <v>175</v>
      </c>
      <c r="G90">
        <f t="shared" si="11"/>
        <v>145</v>
      </c>
      <c r="H90" s="154"/>
      <c r="I90">
        <f>BRPL_EOD!AG90+BRPL_EOD!AH90</f>
        <v>40.11</v>
      </c>
      <c r="J90">
        <f>BYPL_EOD!AG90+BYPL_EOD!AH90</f>
        <v>26</v>
      </c>
      <c r="K90">
        <f>MES_EOD!AG90+MES_EOD!AH90</f>
        <v>8.59</v>
      </c>
      <c r="L90">
        <f>NDMC_EOD!AG90+NDMC_EOD!AH90</f>
        <v>42.96</v>
      </c>
      <c r="M90">
        <f>TPDDL_EOD!AG90+TPDDL_EOD!AH90</f>
        <v>27.34</v>
      </c>
      <c r="N90">
        <f t="shared" si="6"/>
        <v>145</v>
      </c>
      <c r="O90" s="154">
        <f t="shared" si="7"/>
        <v>0</v>
      </c>
      <c r="P90">
        <v>40.11</v>
      </c>
      <c r="Q90">
        <v>26</v>
      </c>
      <c r="R90">
        <v>8.59</v>
      </c>
      <c r="S90">
        <v>42.96</v>
      </c>
      <c r="T90">
        <v>27.34</v>
      </c>
      <c r="U90" s="156">
        <f t="shared" si="8"/>
        <v>145</v>
      </c>
      <c r="V90" s="154">
        <f t="shared" si="9"/>
        <v>0</v>
      </c>
    </row>
    <row r="91" spans="1:22">
      <c r="A91" t="s">
        <v>133</v>
      </c>
      <c r="B91">
        <f>PPCL!B91</f>
        <v>175</v>
      </c>
      <c r="C91">
        <f>PPCL!C91</f>
        <v>0</v>
      </c>
      <c r="D91">
        <f>PPCL!M91</f>
        <v>145</v>
      </c>
      <c r="E91">
        <f>PPCL!N91</f>
        <v>0</v>
      </c>
      <c r="F91">
        <f t="shared" si="10"/>
        <v>175</v>
      </c>
      <c r="G91">
        <f t="shared" si="11"/>
        <v>145</v>
      </c>
      <c r="H91" s="154"/>
      <c r="I91">
        <f>BRPL_EOD!AG91+BRPL_EOD!AH91</f>
        <v>40.11</v>
      </c>
      <c r="J91">
        <f>BYPL_EOD!AG91+BYPL_EOD!AH91</f>
        <v>26</v>
      </c>
      <c r="K91">
        <f>MES_EOD!AG91+MES_EOD!AH91</f>
        <v>8.59</v>
      </c>
      <c r="L91">
        <f>NDMC_EOD!AG91+NDMC_EOD!AH91</f>
        <v>42.96</v>
      </c>
      <c r="M91">
        <f>TPDDL_EOD!AG91+TPDDL_EOD!AH91</f>
        <v>27.34</v>
      </c>
      <c r="N91">
        <f t="shared" si="6"/>
        <v>145</v>
      </c>
      <c r="O91" s="154">
        <f t="shared" si="7"/>
        <v>0</v>
      </c>
      <c r="P91">
        <v>40.11</v>
      </c>
      <c r="Q91">
        <v>26</v>
      </c>
      <c r="R91">
        <v>8.59</v>
      </c>
      <c r="S91">
        <v>42.96</v>
      </c>
      <c r="T91">
        <v>27.34</v>
      </c>
      <c r="U91" s="156">
        <f t="shared" si="8"/>
        <v>145</v>
      </c>
      <c r="V91" s="154">
        <f t="shared" si="9"/>
        <v>0</v>
      </c>
    </row>
    <row r="92" spans="1:22">
      <c r="A92" t="s">
        <v>134</v>
      </c>
      <c r="B92">
        <f>PPCL!B92</f>
        <v>175</v>
      </c>
      <c r="C92">
        <f>PPCL!C92</f>
        <v>0</v>
      </c>
      <c r="D92">
        <f>PPCL!M92</f>
        <v>145</v>
      </c>
      <c r="E92">
        <f>PPCL!N92</f>
        <v>0</v>
      </c>
      <c r="F92">
        <f t="shared" si="10"/>
        <v>175</v>
      </c>
      <c r="G92">
        <f t="shared" si="11"/>
        <v>145</v>
      </c>
      <c r="H92" s="154"/>
      <c r="I92">
        <f>BRPL_EOD!AG92+BRPL_EOD!AH92</f>
        <v>40.11</v>
      </c>
      <c r="J92">
        <f>BYPL_EOD!AG92+BYPL_EOD!AH92</f>
        <v>26</v>
      </c>
      <c r="K92">
        <f>MES_EOD!AG92+MES_EOD!AH92</f>
        <v>8.59</v>
      </c>
      <c r="L92">
        <f>NDMC_EOD!AG92+NDMC_EOD!AH92</f>
        <v>42.96</v>
      </c>
      <c r="M92">
        <f>TPDDL_EOD!AG92+TPDDL_EOD!AH92</f>
        <v>27.34</v>
      </c>
      <c r="N92">
        <f t="shared" si="6"/>
        <v>145</v>
      </c>
      <c r="O92" s="154">
        <f t="shared" si="7"/>
        <v>0</v>
      </c>
      <c r="P92">
        <v>40.11</v>
      </c>
      <c r="Q92">
        <v>26</v>
      </c>
      <c r="R92">
        <v>8.59</v>
      </c>
      <c r="S92">
        <v>42.96</v>
      </c>
      <c r="T92">
        <v>27.34</v>
      </c>
      <c r="U92" s="156">
        <f t="shared" si="8"/>
        <v>145</v>
      </c>
      <c r="V92" s="154">
        <f t="shared" si="9"/>
        <v>0</v>
      </c>
    </row>
    <row r="93" spans="1:22">
      <c r="A93" t="s">
        <v>135</v>
      </c>
      <c r="B93">
        <f>PPCL!B93</f>
        <v>175</v>
      </c>
      <c r="C93">
        <f>PPCL!C93</f>
        <v>0</v>
      </c>
      <c r="D93">
        <f>PPCL!M93</f>
        <v>145</v>
      </c>
      <c r="E93">
        <f>PPCL!N93</f>
        <v>0</v>
      </c>
      <c r="F93">
        <f t="shared" si="10"/>
        <v>175</v>
      </c>
      <c r="G93">
        <f t="shared" si="11"/>
        <v>145</v>
      </c>
      <c r="H93" s="154"/>
      <c r="I93">
        <f>BRPL_EOD!AG93+BRPL_EOD!AH93</f>
        <v>40.11</v>
      </c>
      <c r="J93">
        <f>BYPL_EOD!AG93+BYPL_EOD!AH93</f>
        <v>26</v>
      </c>
      <c r="K93">
        <f>MES_EOD!AG93+MES_EOD!AH93</f>
        <v>8.59</v>
      </c>
      <c r="L93">
        <f>NDMC_EOD!AG93+NDMC_EOD!AH93</f>
        <v>42.96</v>
      </c>
      <c r="M93">
        <f>TPDDL_EOD!AG93+TPDDL_EOD!AH93</f>
        <v>27.34</v>
      </c>
      <c r="N93">
        <f t="shared" si="6"/>
        <v>145</v>
      </c>
      <c r="O93" s="154">
        <f t="shared" si="7"/>
        <v>0</v>
      </c>
      <c r="P93">
        <v>40.11</v>
      </c>
      <c r="Q93">
        <v>26</v>
      </c>
      <c r="R93">
        <v>8.59</v>
      </c>
      <c r="S93">
        <v>42.96</v>
      </c>
      <c r="T93">
        <v>27.34</v>
      </c>
      <c r="U93" s="156">
        <f t="shared" si="8"/>
        <v>145</v>
      </c>
      <c r="V93" s="154">
        <f t="shared" si="9"/>
        <v>0</v>
      </c>
    </row>
    <row r="94" spans="1:22">
      <c r="A94" t="s">
        <v>136</v>
      </c>
      <c r="B94">
        <f>PPCL!B94</f>
        <v>175</v>
      </c>
      <c r="C94">
        <f>PPCL!C94</f>
        <v>0</v>
      </c>
      <c r="D94">
        <f>PPCL!M94</f>
        <v>145</v>
      </c>
      <c r="E94">
        <f>PPCL!N94</f>
        <v>0</v>
      </c>
      <c r="F94">
        <f t="shared" si="10"/>
        <v>175</v>
      </c>
      <c r="G94">
        <f t="shared" si="11"/>
        <v>145</v>
      </c>
      <c r="H94" s="154"/>
      <c r="I94">
        <f>BRPL_EOD!AG94+BRPL_EOD!AH94</f>
        <v>40.11</v>
      </c>
      <c r="J94">
        <f>BYPL_EOD!AG94+BYPL_EOD!AH94</f>
        <v>26</v>
      </c>
      <c r="K94">
        <f>MES_EOD!AG94+MES_EOD!AH94</f>
        <v>8.59</v>
      </c>
      <c r="L94">
        <f>NDMC_EOD!AG94+NDMC_EOD!AH94</f>
        <v>42.96</v>
      </c>
      <c r="M94">
        <f>TPDDL_EOD!AG94+TPDDL_EOD!AH94</f>
        <v>27.34</v>
      </c>
      <c r="N94">
        <f t="shared" si="6"/>
        <v>145</v>
      </c>
      <c r="O94" s="154">
        <f t="shared" si="7"/>
        <v>0</v>
      </c>
      <c r="P94">
        <v>40.11</v>
      </c>
      <c r="Q94">
        <v>26</v>
      </c>
      <c r="R94">
        <v>8.59</v>
      </c>
      <c r="S94">
        <v>42.96</v>
      </c>
      <c r="T94">
        <v>27.34</v>
      </c>
      <c r="U94" s="156">
        <f t="shared" si="8"/>
        <v>145</v>
      </c>
      <c r="V94" s="154">
        <f t="shared" si="9"/>
        <v>0</v>
      </c>
    </row>
    <row r="95" spans="1:22">
      <c r="A95" t="s">
        <v>137</v>
      </c>
      <c r="B95">
        <f>PPCL!B95</f>
        <v>175</v>
      </c>
      <c r="C95">
        <f>PPCL!C95</f>
        <v>0</v>
      </c>
      <c r="D95">
        <f>PPCL!M95</f>
        <v>145</v>
      </c>
      <c r="E95">
        <f>PPCL!N95</f>
        <v>0</v>
      </c>
      <c r="F95">
        <f t="shared" si="10"/>
        <v>175</v>
      </c>
      <c r="G95">
        <f t="shared" si="11"/>
        <v>145</v>
      </c>
      <c r="H95" s="154"/>
      <c r="I95">
        <f>BRPL_EOD!AG95+BRPL_EOD!AH95</f>
        <v>40.11</v>
      </c>
      <c r="J95">
        <f>BYPL_EOD!AG95+BYPL_EOD!AH95</f>
        <v>26</v>
      </c>
      <c r="K95">
        <f>MES_EOD!AG95+MES_EOD!AH95</f>
        <v>8.59</v>
      </c>
      <c r="L95">
        <f>NDMC_EOD!AG95+NDMC_EOD!AH95</f>
        <v>42.96</v>
      </c>
      <c r="M95">
        <f>TPDDL_EOD!AG95+TPDDL_EOD!AH95</f>
        <v>27.34</v>
      </c>
      <c r="N95">
        <f t="shared" si="6"/>
        <v>145</v>
      </c>
      <c r="O95" s="154">
        <f t="shared" si="7"/>
        <v>0</v>
      </c>
      <c r="P95">
        <v>40.11</v>
      </c>
      <c r="Q95">
        <v>26</v>
      </c>
      <c r="R95">
        <v>8.59</v>
      </c>
      <c r="S95">
        <v>42.96</v>
      </c>
      <c r="T95">
        <v>27.34</v>
      </c>
      <c r="U95" s="156">
        <f t="shared" si="8"/>
        <v>145</v>
      </c>
      <c r="V95" s="154">
        <f t="shared" si="9"/>
        <v>0</v>
      </c>
    </row>
    <row r="96" spans="1:22">
      <c r="A96" t="s">
        <v>138</v>
      </c>
      <c r="B96">
        <f>PPCL!B96</f>
        <v>175</v>
      </c>
      <c r="C96">
        <f>PPCL!C96</f>
        <v>0</v>
      </c>
      <c r="D96">
        <f>PPCL!M96</f>
        <v>145</v>
      </c>
      <c r="E96">
        <f>PPCL!N96</f>
        <v>0</v>
      </c>
      <c r="F96">
        <f t="shared" si="10"/>
        <v>175</v>
      </c>
      <c r="G96">
        <f t="shared" si="11"/>
        <v>145</v>
      </c>
      <c r="H96" s="154"/>
      <c r="I96">
        <f>BRPL_EOD!AG96+BRPL_EOD!AH96</f>
        <v>40.11</v>
      </c>
      <c r="J96">
        <f>BYPL_EOD!AG96+BYPL_EOD!AH96</f>
        <v>26</v>
      </c>
      <c r="K96">
        <f>MES_EOD!AG96+MES_EOD!AH96</f>
        <v>8.59</v>
      </c>
      <c r="L96">
        <f>NDMC_EOD!AG96+NDMC_EOD!AH96</f>
        <v>42.96</v>
      </c>
      <c r="M96">
        <f>TPDDL_EOD!AG96+TPDDL_EOD!AH96</f>
        <v>27.34</v>
      </c>
      <c r="N96">
        <f t="shared" si="6"/>
        <v>145</v>
      </c>
      <c r="O96" s="154">
        <f t="shared" si="7"/>
        <v>0</v>
      </c>
      <c r="P96">
        <v>40.11</v>
      </c>
      <c r="Q96">
        <v>26</v>
      </c>
      <c r="R96">
        <v>8.59</v>
      </c>
      <c r="S96">
        <v>42.96</v>
      </c>
      <c r="T96">
        <v>27.34</v>
      </c>
      <c r="U96" s="156">
        <f t="shared" si="8"/>
        <v>145</v>
      </c>
      <c r="V96" s="154">
        <f t="shared" si="9"/>
        <v>0</v>
      </c>
    </row>
    <row r="97" spans="1:22">
      <c r="A97" t="s">
        <v>139</v>
      </c>
      <c r="B97">
        <f>PPCL!B97</f>
        <v>175</v>
      </c>
      <c r="C97">
        <f>PPCL!C97</f>
        <v>0</v>
      </c>
      <c r="D97">
        <f>PPCL!M97</f>
        <v>145</v>
      </c>
      <c r="E97">
        <f>PPCL!N97</f>
        <v>0</v>
      </c>
      <c r="F97">
        <f t="shared" si="10"/>
        <v>175</v>
      </c>
      <c r="G97">
        <f t="shared" si="11"/>
        <v>145</v>
      </c>
      <c r="H97" s="154"/>
      <c r="I97">
        <f>BRPL_EOD!AG97+BRPL_EOD!AH97</f>
        <v>40.11</v>
      </c>
      <c r="J97">
        <f>BYPL_EOD!AG97+BYPL_EOD!AH97</f>
        <v>26</v>
      </c>
      <c r="K97">
        <f>MES_EOD!AG97+MES_EOD!AH97</f>
        <v>8.59</v>
      </c>
      <c r="L97">
        <f>NDMC_EOD!AG97+NDMC_EOD!AH97</f>
        <v>42.96</v>
      </c>
      <c r="M97">
        <f>TPDDL_EOD!AG97+TPDDL_EOD!AH97</f>
        <v>27.34</v>
      </c>
      <c r="N97">
        <f t="shared" si="6"/>
        <v>145</v>
      </c>
      <c r="O97" s="154">
        <f t="shared" si="7"/>
        <v>0</v>
      </c>
      <c r="P97">
        <v>40.11</v>
      </c>
      <c r="Q97">
        <v>26</v>
      </c>
      <c r="R97">
        <v>8.59</v>
      </c>
      <c r="S97">
        <v>42.96</v>
      </c>
      <c r="T97">
        <v>27.34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PPCL!B98</f>
        <v>175</v>
      </c>
      <c r="C98">
        <f>PPCL!C98</f>
        <v>0</v>
      </c>
      <c r="D98">
        <f>PPCL!M98</f>
        <v>145</v>
      </c>
      <c r="E98">
        <f>PPCL!N98</f>
        <v>0</v>
      </c>
      <c r="F98">
        <f t="shared" si="10"/>
        <v>175</v>
      </c>
      <c r="G98">
        <f t="shared" si="11"/>
        <v>145</v>
      </c>
      <c r="H98" s="154"/>
      <c r="I98">
        <f>BRPL_EOD!AG98+BRPL_EOD!AH98</f>
        <v>40.11</v>
      </c>
      <c r="J98">
        <f>BYPL_EOD!AG98+BYPL_EOD!AH98</f>
        <v>26</v>
      </c>
      <c r="K98">
        <f>MES_EOD!AG98+MES_EOD!AH98</f>
        <v>8.59</v>
      </c>
      <c r="L98">
        <f>NDMC_EOD!AG98+NDMC_EOD!AH98</f>
        <v>42.96</v>
      </c>
      <c r="M98">
        <f>TPDDL_EOD!AG98+TPDDL_EOD!AH98</f>
        <v>27.34</v>
      </c>
      <c r="N98">
        <f t="shared" si="6"/>
        <v>145</v>
      </c>
      <c r="O98" s="154">
        <f t="shared" si="7"/>
        <v>0</v>
      </c>
      <c r="P98">
        <v>40.11</v>
      </c>
      <c r="Q98">
        <v>26</v>
      </c>
      <c r="R98">
        <v>8.59</v>
      </c>
      <c r="S98">
        <v>42.96</v>
      </c>
      <c r="T98">
        <v>27.34</v>
      </c>
      <c r="U98" s="156">
        <f t="shared" si="8"/>
        <v>145</v>
      </c>
      <c r="V98" s="154">
        <f t="shared" si="9"/>
        <v>0</v>
      </c>
    </row>
    <row r="99" spans="1:22">
      <c r="A99" s="156" t="s">
        <v>350</v>
      </c>
      <c r="B99" s="156">
        <f>SUM(B3:B98)/4000</f>
        <v>4.41</v>
      </c>
      <c r="C99" s="156">
        <f t="shared" ref="C99:U99" si="12">SUM(C3:C98)/4000</f>
        <v>0</v>
      </c>
      <c r="D99" s="156">
        <f t="shared" si="12"/>
        <v>3.4862500000000001</v>
      </c>
      <c r="E99" s="156">
        <f t="shared" si="12"/>
        <v>0</v>
      </c>
      <c r="F99" s="156">
        <f t="shared" si="12"/>
        <v>4.41</v>
      </c>
      <c r="G99" s="156">
        <f t="shared" si="12"/>
        <v>3.4862500000000001</v>
      </c>
      <c r="H99" s="156"/>
      <c r="I99" s="156">
        <f t="shared" si="12"/>
        <v>0.9647525000000009</v>
      </c>
      <c r="J99" s="156">
        <f t="shared" si="12"/>
        <v>0.624</v>
      </c>
      <c r="K99" s="156">
        <f t="shared" si="12"/>
        <v>0.20661000000000013</v>
      </c>
      <c r="L99" s="156">
        <f t="shared" si="12"/>
        <v>1.0333025000000007</v>
      </c>
      <c r="M99" s="156">
        <f t="shared" si="12"/>
        <v>0.6575850000000002</v>
      </c>
      <c r="N99" s="156">
        <f t="shared" si="12"/>
        <v>3.4862500000000001</v>
      </c>
      <c r="O99" s="156">
        <f t="shared" si="12"/>
        <v>0</v>
      </c>
      <c r="P99" s="156">
        <f t="shared" si="12"/>
        <v>0.9647525000000009</v>
      </c>
      <c r="Q99" s="156">
        <f t="shared" si="12"/>
        <v>0.624</v>
      </c>
      <c r="R99" s="156">
        <f t="shared" si="12"/>
        <v>0.20661000000000013</v>
      </c>
      <c r="S99" s="156">
        <f t="shared" si="12"/>
        <v>1.0333025000000007</v>
      </c>
      <c r="T99" s="156">
        <f t="shared" si="12"/>
        <v>0.6575850000000002</v>
      </c>
      <c r="U99" s="156">
        <f t="shared" si="12"/>
        <v>3.4862500000000001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L13" sqref="L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0</v>
      </c>
      <c r="E8">
        <f>GT!N8</f>
        <v>0</v>
      </c>
      <c r="F8">
        <f t="shared" si="4"/>
        <v>84</v>
      </c>
      <c r="G8">
        <f t="shared" si="5"/>
        <v>0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0</v>
      </c>
      <c r="E9">
        <f>GT!N9</f>
        <v>0</v>
      </c>
      <c r="F9">
        <f t="shared" si="4"/>
        <v>84</v>
      </c>
      <c r="G9">
        <f t="shared" si="5"/>
        <v>0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0</v>
      </c>
      <c r="E10">
        <f>GT!N10</f>
        <v>0</v>
      </c>
      <c r="F10">
        <f t="shared" si="4"/>
        <v>84</v>
      </c>
      <c r="G10">
        <f t="shared" si="5"/>
        <v>0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0</v>
      </c>
      <c r="E11">
        <f>GT!N11</f>
        <v>0</v>
      </c>
      <c r="F11">
        <f t="shared" si="4"/>
        <v>84</v>
      </c>
      <c r="G11">
        <f t="shared" si="5"/>
        <v>0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0</v>
      </c>
      <c r="E12">
        <f>GT!N12</f>
        <v>0</v>
      </c>
      <c r="F12">
        <f t="shared" si="4"/>
        <v>84</v>
      </c>
      <c r="G12">
        <f t="shared" si="5"/>
        <v>0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0</v>
      </c>
      <c r="E13">
        <f>GT!N13</f>
        <v>0</v>
      </c>
      <c r="F13">
        <f t="shared" si="4"/>
        <v>84</v>
      </c>
      <c r="G13">
        <f t="shared" si="5"/>
        <v>0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0</v>
      </c>
      <c r="E14">
        <f>GT!N14</f>
        <v>0</v>
      </c>
      <c r="F14">
        <f t="shared" si="4"/>
        <v>84</v>
      </c>
      <c r="G14">
        <f t="shared" si="5"/>
        <v>0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0</v>
      </c>
      <c r="E15">
        <f>GT!N15</f>
        <v>0</v>
      </c>
      <c r="F15">
        <f t="shared" si="4"/>
        <v>84</v>
      </c>
      <c r="G15">
        <f t="shared" si="5"/>
        <v>0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0</v>
      </c>
      <c r="E16">
        <f>GT!N16</f>
        <v>0</v>
      </c>
      <c r="F16">
        <f t="shared" si="4"/>
        <v>84</v>
      </c>
      <c r="G16">
        <f t="shared" si="5"/>
        <v>0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0</v>
      </c>
      <c r="E17">
        <f>GT!N17</f>
        <v>0</v>
      </c>
      <c r="F17">
        <f t="shared" si="4"/>
        <v>84</v>
      </c>
      <c r="G17">
        <f t="shared" si="5"/>
        <v>0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0</v>
      </c>
      <c r="E18">
        <f>GT!N18</f>
        <v>0</v>
      </c>
      <c r="F18">
        <f t="shared" si="4"/>
        <v>84</v>
      </c>
      <c r="G18">
        <f t="shared" si="5"/>
        <v>0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-0.4</v>
      </c>
      <c r="E19">
        <f>GT!N19</f>
        <v>30</v>
      </c>
      <c r="F19">
        <f t="shared" si="4"/>
        <v>72</v>
      </c>
      <c r="G19">
        <f t="shared" si="5"/>
        <v>29.6</v>
      </c>
      <c r="H19" s="154"/>
      <c r="I19">
        <f>BRPL_EOD!AC19+BRPL_EOD!AD19</f>
        <v>12.46</v>
      </c>
      <c r="J19">
        <f>BYPL_EOD!AC19+BYPL_EOD!AD19</f>
        <v>6.82</v>
      </c>
      <c r="K19">
        <f>MES_EOD!AC19+MES_EOD!AD19</f>
        <v>0</v>
      </c>
      <c r="L19">
        <f>NDMC_EOD!AC19+NDMC_EOD!AD19</f>
        <v>1.48</v>
      </c>
      <c r="M19">
        <f>TPDDL_EOD!AC19+TPDDL_EOD!AD19</f>
        <v>8.9</v>
      </c>
      <c r="N19">
        <f t="shared" si="0"/>
        <v>29.660000000000004</v>
      </c>
      <c r="O19" s="154">
        <f t="shared" si="1"/>
        <v>-6.0000000000002274E-2</v>
      </c>
      <c r="P19">
        <v>12.434794335805799</v>
      </c>
      <c r="Q19">
        <v>6.8062036412677003</v>
      </c>
      <c r="R19">
        <v>0</v>
      </c>
      <c r="S19">
        <v>1.4770060687795008</v>
      </c>
      <c r="T19">
        <v>8.8819959541469995</v>
      </c>
      <c r="U19" s="156">
        <f t="shared" si="2"/>
        <v>29.6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-0.4</v>
      </c>
      <c r="E20">
        <f>GT!N20</f>
        <v>30</v>
      </c>
      <c r="F20">
        <f t="shared" si="4"/>
        <v>72</v>
      </c>
      <c r="G20">
        <f t="shared" si="5"/>
        <v>29.6</v>
      </c>
      <c r="H20" s="154"/>
      <c r="I20">
        <f>BRPL_EOD!AC20+BRPL_EOD!AD20</f>
        <v>12.46</v>
      </c>
      <c r="J20">
        <f>BYPL_EOD!AC20+BYPL_EOD!AD20</f>
        <v>6.82</v>
      </c>
      <c r="K20">
        <f>MES_EOD!AC20+MES_EOD!AD20</f>
        <v>0</v>
      </c>
      <c r="L20">
        <f>NDMC_EOD!AC20+NDMC_EOD!AD20</f>
        <v>1.48</v>
      </c>
      <c r="M20">
        <f>TPDDL_EOD!AC20+TPDDL_EOD!AD20</f>
        <v>8.9</v>
      </c>
      <c r="N20">
        <f t="shared" si="0"/>
        <v>29.660000000000004</v>
      </c>
      <c r="O20" s="154">
        <f t="shared" si="1"/>
        <v>-6.0000000000002274E-2</v>
      </c>
      <c r="P20">
        <v>12.434794335805799</v>
      </c>
      <c r="Q20">
        <v>6.8062036412677003</v>
      </c>
      <c r="R20">
        <v>0</v>
      </c>
      <c r="S20">
        <v>1.4770060687795008</v>
      </c>
      <c r="T20">
        <v>8.8819959541469995</v>
      </c>
      <c r="U20" s="156">
        <f t="shared" si="2"/>
        <v>29.6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-0.4</v>
      </c>
      <c r="E21">
        <f>GT!N21</f>
        <v>30</v>
      </c>
      <c r="F21">
        <f t="shared" si="4"/>
        <v>72</v>
      </c>
      <c r="G21">
        <f t="shared" si="5"/>
        <v>29.6</v>
      </c>
      <c r="H21" s="154"/>
      <c r="I21">
        <f>BRPL_EOD!AC21+BRPL_EOD!AD21</f>
        <v>12.46</v>
      </c>
      <c r="J21">
        <f>BYPL_EOD!AC21+BYPL_EOD!AD21</f>
        <v>6.82</v>
      </c>
      <c r="K21">
        <f>MES_EOD!AC21+MES_EOD!AD21</f>
        <v>0</v>
      </c>
      <c r="L21">
        <f>NDMC_EOD!AC21+NDMC_EOD!AD21</f>
        <v>1.48</v>
      </c>
      <c r="M21">
        <f>TPDDL_EOD!AC21+TPDDL_EOD!AD21</f>
        <v>8.9</v>
      </c>
      <c r="N21">
        <f t="shared" si="0"/>
        <v>29.660000000000004</v>
      </c>
      <c r="O21" s="154">
        <f t="shared" si="1"/>
        <v>-6.0000000000002274E-2</v>
      </c>
      <c r="P21">
        <v>12.434794335805799</v>
      </c>
      <c r="Q21">
        <v>6.8062036412677003</v>
      </c>
      <c r="R21">
        <v>0</v>
      </c>
      <c r="S21">
        <v>1.4770060687795008</v>
      </c>
      <c r="T21">
        <v>8.8819959541469995</v>
      </c>
      <c r="U21" s="156">
        <f t="shared" si="2"/>
        <v>29.6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-0.4</v>
      </c>
      <c r="E22">
        <f>GT!N22</f>
        <v>28</v>
      </c>
      <c r="F22">
        <f t="shared" si="4"/>
        <v>72</v>
      </c>
      <c r="G22">
        <f t="shared" si="5"/>
        <v>27.6</v>
      </c>
      <c r="H22" s="154"/>
      <c r="I22">
        <f>BRPL_EOD!AC22+BRPL_EOD!AD22</f>
        <v>11.28</v>
      </c>
      <c r="J22">
        <f>BYPL_EOD!AC22+BYPL_EOD!AD22</f>
        <v>6.18</v>
      </c>
      <c r="K22">
        <f>MES_EOD!AC22+MES_EOD!AD22</f>
        <v>0</v>
      </c>
      <c r="L22">
        <f>NDMC_EOD!AC22+NDMC_EOD!AD22</f>
        <v>1.34</v>
      </c>
      <c r="M22">
        <f>TPDDL_EOD!AC22+TPDDL_EOD!AD22</f>
        <v>8.9</v>
      </c>
      <c r="N22">
        <f t="shared" si="0"/>
        <v>27.700000000000003</v>
      </c>
      <c r="O22" s="154">
        <f t="shared" si="1"/>
        <v>-0.10000000000000142</v>
      </c>
      <c r="P22">
        <v>11.239277978339349</v>
      </c>
      <c r="Q22">
        <v>6.1576895306859196</v>
      </c>
      <c r="R22">
        <v>0</v>
      </c>
      <c r="S22">
        <v>1.3351624548736463</v>
      </c>
      <c r="T22">
        <v>8.8678700361010829</v>
      </c>
      <c r="U22" s="156">
        <f t="shared" si="2"/>
        <v>27.599999999999994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-0.4</v>
      </c>
      <c r="E23">
        <f>GT!N23</f>
        <v>28</v>
      </c>
      <c r="F23">
        <f t="shared" si="4"/>
        <v>72</v>
      </c>
      <c r="G23">
        <f t="shared" si="5"/>
        <v>27.6</v>
      </c>
      <c r="H23" s="154"/>
      <c r="I23">
        <f>BRPL_EOD!AC23+BRPL_EOD!AD23</f>
        <v>11.28</v>
      </c>
      <c r="J23">
        <f>BYPL_EOD!AC23+BYPL_EOD!AD23</f>
        <v>6.18</v>
      </c>
      <c r="K23">
        <f>MES_EOD!AC23+MES_EOD!AD23</f>
        <v>0</v>
      </c>
      <c r="L23">
        <f>NDMC_EOD!AC23+NDMC_EOD!AD23</f>
        <v>1.34</v>
      </c>
      <c r="M23">
        <f>TPDDL_EOD!AC23+TPDDL_EOD!AD23</f>
        <v>8.9</v>
      </c>
      <c r="N23">
        <f t="shared" si="0"/>
        <v>27.700000000000003</v>
      </c>
      <c r="O23" s="154">
        <f t="shared" si="1"/>
        <v>-0.10000000000000142</v>
      </c>
      <c r="P23">
        <v>11.239277978339349</v>
      </c>
      <c r="Q23">
        <v>6.1576895306859196</v>
      </c>
      <c r="R23">
        <v>0</v>
      </c>
      <c r="S23">
        <v>1.3351624548736463</v>
      </c>
      <c r="T23">
        <v>8.8678700361010829</v>
      </c>
      <c r="U23" s="156">
        <f t="shared" si="2"/>
        <v>27.599999999999994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-0.4</v>
      </c>
      <c r="E24">
        <f>GT!N24</f>
        <v>28</v>
      </c>
      <c r="F24">
        <f t="shared" si="4"/>
        <v>72</v>
      </c>
      <c r="G24">
        <f t="shared" si="5"/>
        <v>27.6</v>
      </c>
      <c r="H24" s="154"/>
      <c r="I24">
        <f>BRPL_EOD!AC24+BRPL_EOD!AD24</f>
        <v>11.28</v>
      </c>
      <c r="J24">
        <f>BYPL_EOD!AC24+BYPL_EOD!AD24</f>
        <v>6.18</v>
      </c>
      <c r="K24">
        <f>MES_EOD!AC24+MES_EOD!AD24</f>
        <v>0</v>
      </c>
      <c r="L24">
        <f>NDMC_EOD!AC24+NDMC_EOD!AD24</f>
        <v>1.34</v>
      </c>
      <c r="M24">
        <f>TPDDL_EOD!AC24+TPDDL_EOD!AD24</f>
        <v>8.9</v>
      </c>
      <c r="N24">
        <f t="shared" si="0"/>
        <v>27.700000000000003</v>
      </c>
      <c r="O24" s="154">
        <f t="shared" si="1"/>
        <v>-0.10000000000000142</v>
      </c>
      <c r="P24">
        <v>11.239277978339349</v>
      </c>
      <c r="Q24">
        <v>6.1576895306859196</v>
      </c>
      <c r="R24">
        <v>0</v>
      </c>
      <c r="S24">
        <v>1.3351624548736463</v>
      </c>
      <c r="T24">
        <v>8.8678700361010829</v>
      </c>
      <c r="U24" s="156">
        <f t="shared" si="2"/>
        <v>27.599999999999994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-0.4</v>
      </c>
      <c r="E25">
        <f>GT!N25</f>
        <v>28</v>
      </c>
      <c r="F25">
        <f t="shared" si="4"/>
        <v>72</v>
      </c>
      <c r="G25">
        <f t="shared" si="5"/>
        <v>27.6</v>
      </c>
      <c r="H25" s="154"/>
      <c r="I25">
        <f>BRPL_EOD!AC25+BRPL_EOD!AD25</f>
        <v>11.28</v>
      </c>
      <c r="J25">
        <f>BYPL_EOD!AC25+BYPL_EOD!AD25</f>
        <v>6.18</v>
      </c>
      <c r="K25">
        <f>MES_EOD!AC25+MES_EOD!AD25</f>
        <v>0</v>
      </c>
      <c r="L25">
        <f>NDMC_EOD!AC25+NDMC_EOD!AD25</f>
        <v>1.34</v>
      </c>
      <c r="M25">
        <f>TPDDL_EOD!AC25+TPDDL_EOD!AD25</f>
        <v>8.9</v>
      </c>
      <c r="N25">
        <f t="shared" si="0"/>
        <v>27.700000000000003</v>
      </c>
      <c r="O25" s="154">
        <f t="shared" si="1"/>
        <v>-0.10000000000000142</v>
      </c>
      <c r="P25">
        <v>11.239277978339349</v>
      </c>
      <c r="Q25">
        <v>6.1576895306859196</v>
      </c>
      <c r="R25">
        <v>0</v>
      </c>
      <c r="S25">
        <v>1.3351624548736463</v>
      </c>
      <c r="T25">
        <v>8.8678700361010829</v>
      </c>
      <c r="U25" s="156">
        <f t="shared" si="2"/>
        <v>27.599999999999994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-0.4</v>
      </c>
      <c r="E26">
        <f>GT!N26</f>
        <v>28</v>
      </c>
      <c r="F26">
        <f t="shared" si="4"/>
        <v>72</v>
      </c>
      <c r="G26">
        <f t="shared" si="5"/>
        <v>27.6</v>
      </c>
      <c r="H26" s="154"/>
      <c r="I26">
        <f>BRPL_EOD!AC26+BRPL_EOD!AD26</f>
        <v>11.28</v>
      </c>
      <c r="J26">
        <f>BYPL_EOD!AC26+BYPL_EOD!AD26</f>
        <v>6.18</v>
      </c>
      <c r="K26">
        <f>MES_EOD!AC26+MES_EOD!AD26</f>
        <v>0</v>
      </c>
      <c r="L26">
        <f>NDMC_EOD!AC26+NDMC_EOD!AD26</f>
        <v>1.34</v>
      </c>
      <c r="M26">
        <f>TPDDL_EOD!AC26+TPDDL_EOD!AD26</f>
        <v>8.9</v>
      </c>
      <c r="N26">
        <f t="shared" si="0"/>
        <v>27.700000000000003</v>
      </c>
      <c r="O26" s="154">
        <f t="shared" si="1"/>
        <v>-0.10000000000000142</v>
      </c>
      <c r="P26">
        <v>11.239277978339349</v>
      </c>
      <c r="Q26">
        <v>6.1576895306859196</v>
      </c>
      <c r="R26">
        <v>0</v>
      </c>
      <c r="S26">
        <v>1.3351624548736463</v>
      </c>
      <c r="T26">
        <v>8.8678700361010829</v>
      </c>
      <c r="U26" s="156">
        <f t="shared" si="2"/>
        <v>27.599999999999994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-0.4</v>
      </c>
      <c r="E27">
        <f>GT!N27</f>
        <v>28</v>
      </c>
      <c r="F27">
        <f t="shared" si="4"/>
        <v>72</v>
      </c>
      <c r="G27">
        <f t="shared" si="5"/>
        <v>27.6</v>
      </c>
      <c r="H27" s="154"/>
      <c r="I27">
        <f>BRPL_EOD!AC27+BRPL_EOD!AD27</f>
        <v>11.28</v>
      </c>
      <c r="J27">
        <f>BYPL_EOD!AC27+BYPL_EOD!AD27</f>
        <v>6.18</v>
      </c>
      <c r="K27">
        <f>MES_EOD!AC27+MES_EOD!AD27</f>
        <v>0</v>
      </c>
      <c r="L27">
        <f>NDMC_EOD!AC27+NDMC_EOD!AD27</f>
        <v>1.34</v>
      </c>
      <c r="M27">
        <f>TPDDL_EOD!AC27+TPDDL_EOD!AD27</f>
        <v>8.9</v>
      </c>
      <c r="N27">
        <f t="shared" si="0"/>
        <v>27.700000000000003</v>
      </c>
      <c r="O27" s="154">
        <f t="shared" si="1"/>
        <v>-0.10000000000000142</v>
      </c>
      <c r="P27">
        <v>11.239277978339349</v>
      </c>
      <c r="Q27">
        <v>6.1576895306859196</v>
      </c>
      <c r="R27">
        <v>0</v>
      </c>
      <c r="S27">
        <v>1.3351624548736463</v>
      </c>
      <c r="T27">
        <v>8.8678700361010829</v>
      </c>
      <c r="U27" s="156">
        <f t="shared" si="2"/>
        <v>27.599999999999994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-0.4</v>
      </c>
      <c r="E28">
        <f>GT!N28</f>
        <v>28</v>
      </c>
      <c r="F28">
        <f t="shared" si="4"/>
        <v>72</v>
      </c>
      <c r="G28">
        <f t="shared" si="5"/>
        <v>27.6</v>
      </c>
      <c r="H28" s="154"/>
      <c r="I28">
        <f>BRPL_EOD!AC28+BRPL_EOD!AD28</f>
        <v>11.28</v>
      </c>
      <c r="J28">
        <f>BYPL_EOD!AC28+BYPL_EOD!AD28</f>
        <v>6.18</v>
      </c>
      <c r="K28">
        <f>MES_EOD!AC28+MES_EOD!AD28</f>
        <v>0</v>
      </c>
      <c r="L28">
        <f>NDMC_EOD!AC28+NDMC_EOD!AD28</f>
        <v>1.34</v>
      </c>
      <c r="M28">
        <f>TPDDL_EOD!AC28+TPDDL_EOD!AD28</f>
        <v>8.9</v>
      </c>
      <c r="N28">
        <f t="shared" si="0"/>
        <v>27.700000000000003</v>
      </c>
      <c r="O28" s="154">
        <f t="shared" si="1"/>
        <v>-0.10000000000000142</v>
      </c>
      <c r="P28">
        <v>11.239277978339349</v>
      </c>
      <c r="Q28">
        <v>6.1576895306859196</v>
      </c>
      <c r="R28">
        <v>0</v>
      </c>
      <c r="S28">
        <v>1.3351624548736463</v>
      </c>
      <c r="T28">
        <v>8.8678700361010829</v>
      </c>
      <c r="U28" s="156">
        <f t="shared" si="2"/>
        <v>27.599999999999994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-0.4</v>
      </c>
      <c r="E29">
        <f>GT!N29</f>
        <v>28</v>
      </c>
      <c r="F29">
        <f t="shared" si="4"/>
        <v>72</v>
      </c>
      <c r="G29">
        <f t="shared" si="5"/>
        <v>27.6</v>
      </c>
      <c r="H29" s="154"/>
      <c r="I29">
        <f>BRPL_EOD!AC29+BRPL_EOD!AD29</f>
        <v>11.28</v>
      </c>
      <c r="J29">
        <f>BYPL_EOD!AC29+BYPL_EOD!AD29</f>
        <v>6.18</v>
      </c>
      <c r="K29">
        <f>MES_EOD!AC29+MES_EOD!AD29</f>
        <v>0</v>
      </c>
      <c r="L29">
        <f>NDMC_EOD!AC29+NDMC_EOD!AD29</f>
        <v>1.34</v>
      </c>
      <c r="M29">
        <f>TPDDL_EOD!AC29+TPDDL_EOD!AD29</f>
        <v>8.9</v>
      </c>
      <c r="N29">
        <f t="shared" si="0"/>
        <v>27.700000000000003</v>
      </c>
      <c r="O29" s="154">
        <f t="shared" si="1"/>
        <v>-0.10000000000000142</v>
      </c>
      <c r="P29">
        <v>11.239277978339349</v>
      </c>
      <c r="Q29">
        <v>6.1576895306859196</v>
      </c>
      <c r="R29">
        <v>0</v>
      </c>
      <c r="S29">
        <v>1.3351624548736463</v>
      </c>
      <c r="T29">
        <v>8.8678700361010829</v>
      </c>
      <c r="U29" s="156">
        <f t="shared" si="2"/>
        <v>27.599999999999994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-0.4</v>
      </c>
      <c r="E30">
        <f>GT!N30</f>
        <v>28</v>
      </c>
      <c r="F30">
        <f t="shared" si="4"/>
        <v>72</v>
      </c>
      <c r="G30">
        <f t="shared" si="5"/>
        <v>27.6</v>
      </c>
      <c r="H30" s="154"/>
      <c r="I30">
        <f>BRPL_EOD!AC30+BRPL_EOD!AD30</f>
        <v>11.28</v>
      </c>
      <c r="J30">
        <f>BYPL_EOD!AC30+BYPL_EOD!AD30</f>
        <v>6.18</v>
      </c>
      <c r="K30">
        <f>MES_EOD!AC30+MES_EOD!AD30</f>
        <v>0</v>
      </c>
      <c r="L30">
        <f>NDMC_EOD!AC30+NDMC_EOD!AD30</f>
        <v>1.34</v>
      </c>
      <c r="M30">
        <f>TPDDL_EOD!AC30+TPDDL_EOD!AD30</f>
        <v>8.9</v>
      </c>
      <c r="N30">
        <f t="shared" si="0"/>
        <v>27.700000000000003</v>
      </c>
      <c r="O30" s="154">
        <f t="shared" si="1"/>
        <v>-0.10000000000000142</v>
      </c>
      <c r="P30">
        <v>11.239277978339349</v>
      </c>
      <c r="Q30">
        <v>6.1576895306859196</v>
      </c>
      <c r="R30">
        <v>0</v>
      </c>
      <c r="S30">
        <v>1.3351624548736463</v>
      </c>
      <c r="T30">
        <v>8.8678700361010829</v>
      </c>
      <c r="U30" s="156">
        <f t="shared" si="2"/>
        <v>27.599999999999994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14.46</v>
      </c>
      <c r="J31">
        <f>BYPL_EOD!AC31+BYPL_EOD!AD31</f>
        <v>8.52</v>
      </c>
      <c r="K31">
        <f>MES_EOD!AC31+MES_EOD!AD31</f>
        <v>0</v>
      </c>
      <c r="L31">
        <f>NDMC_EOD!AC31+NDMC_EOD!AD31</f>
        <v>2</v>
      </c>
      <c r="M31">
        <f>TPDDL_EOD!AC31+TPDDL_EOD!AD31</f>
        <v>11.57</v>
      </c>
      <c r="N31">
        <f t="shared" si="0"/>
        <v>36.549999999999997</v>
      </c>
      <c r="O31" s="154">
        <f t="shared" si="1"/>
        <v>5.0000000000004263E-2</v>
      </c>
      <c r="P31">
        <v>14.479781121751028</v>
      </c>
      <c r="Q31">
        <v>8.5316552667578662</v>
      </c>
      <c r="R31">
        <v>0</v>
      </c>
      <c r="S31">
        <v>2.0027359781121752</v>
      </c>
      <c r="T31">
        <v>11.585827633378935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8.69</v>
      </c>
      <c r="J32">
        <f>BYPL_EOD!AC32+BYPL_EOD!AD32</f>
        <v>19.61</v>
      </c>
      <c r="K32">
        <f>MES_EOD!AC32+MES_EOD!AD32</f>
        <v>0</v>
      </c>
      <c r="L32">
        <f>NDMC_EOD!AC32+NDMC_EOD!AD32</f>
        <v>1.2</v>
      </c>
      <c r="M32">
        <f>TPDDL_EOD!AC32+TPDDL_EOD!AD32</f>
        <v>6.95</v>
      </c>
      <c r="N32">
        <f t="shared" si="0"/>
        <v>36.449999999999996</v>
      </c>
      <c r="O32" s="154">
        <f t="shared" si="1"/>
        <v>0.15000000000000568</v>
      </c>
      <c r="P32">
        <v>8.7706232803120479</v>
      </c>
      <c r="Q32">
        <v>19.61</v>
      </c>
      <c r="R32">
        <v>0</v>
      </c>
      <c r="S32">
        <v>1.2100026060847009</v>
      </c>
      <c r="T32">
        <v>7.0093741136032568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14.29</v>
      </c>
      <c r="J33">
        <f>BYPL_EOD!AC33+BYPL_EOD!AD33</f>
        <v>8.42</v>
      </c>
      <c r="K33">
        <f>MES_EOD!AC33+MES_EOD!AD33</f>
        <v>0</v>
      </c>
      <c r="L33">
        <f>NDMC_EOD!AC33+NDMC_EOD!AD33</f>
        <v>1.97</v>
      </c>
      <c r="M33">
        <f>TPDDL_EOD!AC33+TPDDL_EOD!AD33</f>
        <v>11.43</v>
      </c>
      <c r="N33">
        <f t="shared" si="0"/>
        <v>36.11</v>
      </c>
      <c r="O33" s="154">
        <f t="shared" si="1"/>
        <v>0.49000000000000199</v>
      </c>
      <c r="P33">
        <v>14.483910274162282</v>
      </c>
      <c r="Q33">
        <v>8.5342564386596518</v>
      </c>
      <c r="R33">
        <v>0</v>
      </c>
      <c r="S33">
        <v>1.9967322071448352</v>
      </c>
      <c r="T33">
        <v>11.585101080033231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8.69</v>
      </c>
      <c r="J34">
        <f>BYPL_EOD!AC34+BYPL_EOD!AD34</f>
        <v>19.61</v>
      </c>
      <c r="K34">
        <f>MES_EOD!AC34+MES_EOD!AD34</f>
        <v>0</v>
      </c>
      <c r="L34">
        <f>NDMC_EOD!AC34+NDMC_EOD!AD34</f>
        <v>1.2</v>
      </c>
      <c r="M34">
        <f>TPDDL_EOD!AC34+TPDDL_EOD!AD34</f>
        <v>6.95</v>
      </c>
      <c r="N34">
        <f t="shared" si="0"/>
        <v>36.449999999999996</v>
      </c>
      <c r="O34" s="154">
        <f t="shared" si="1"/>
        <v>0.15000000000000568</v>
      </c>
      <c r="P34">
        <v>8.7706232803120479</v>
      </c>
      <c r="Q34">
        <v>19.61</v>
      </c>
      <c r="R34">
        <v>0</v>
      </c>
      <c r="S34">
        <v>1.2100026060847009</v>
      </c>
      <c r="T34">
        <v>7.0093741136032568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8.69</v>
      </c>
      <c r="J35">
        <f>BYPL_EOD!AC35+BYPL_EOD!AD35</f>
        <v>19.61</v>
      </c>
      <c r="K35">
        <f>MES_EOD!AC35+MES_EOD!AD35</f>
        <v>0</v>
      </c>
      <c r="L35">
        <f>NDMC_EOD!AC35+NDMC_EOD!AD35</f>
        <v>1.2</v>
      </c>
      <c r="M35">
        <f>TPDDL_EOD!AC35+TPDDL_EOD!AD35</f>
        <v>6.95</v>
      </c>
      <c r="N35">
        <f t="shared" si="0"/>
        <v>36.449999999999996</v>
      </c>
      <c r="O35" s="154">
        <f t="shared" si="1"/>
        <v>0.15000000000000568</v>
      </c>
      <c r="P35">
        <v>8.7706232803120479</v>
      </c>
      <c r="Q35">
        <v>19.61</v>
      </c>
      <c r="R35">
        <v>0</v>
      </c>
      <c r="S35">
        <v>1.2100026060847009</v>
      </c>
      <c r="T35">
        <v>7.0093741136032568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8.69</v>
      </c>
      <c r="J36">
        <f>BYPL_EOD!AC36+BYPL_EOD!AD36</f>
        <v>19.61</v>
      </c>
      <c r="K36">
        <f>MES_EOD!AC36+MES_EOD!AD36</f>
        <v>0</v>
      </c>
      <c r="L36">
        <f>NDMC_EOD!AC36+NDMC_EOD!AD36</f>
        <v>1.2</v>
      </c>
      <c r="M36">
        <f>TPDDL_EOD!AC36+TPDDL_EOD!AD36</f>
        <v>6.95</v>
      </c>
      <c r="N36">
        <f t="shared" si="0"/>
        <v>36.449999999999996</v>
      </c>
      <c r="O36" s="154">
        <f t="shared" si="1"/>
        <v>0.15000000000000568</v>
      </c>
      <c r="P36">
        <v>8.7706232803120479</v>
      </c>
      <c r="Q36">
        <v>19.61</v>
      </c>
      <c r="R36">
        <v>0</v>
      </c>
      <c r="S36">
        <v>1.2100026060847009</v>
      </c>
      <c r="T36">
        <v>7.0093741136032568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8.69</v>
      </c>
      <c r="J37">
        <f>BYPL_EOD!AC37+BYPL_EOD!AD37</f>
        <v>19.61</v>
      </c>
      <c r="K37">
        <f>MES_EOD!AC37+MES_EOD!AD37</f>
        <v>0</v>
      </c>
      <c r="L37">
        <f>NDMC_EOD!AC37+NDMC_EOD!AD37</f>
        <v>1.2</v>
      </c>
      <c r="M37">
        <f>TPDDL_EOD!AC37+TPDDL_EOD!AD37</f>
        <v>6.95</v>
      </c>
      <c r="N37">
        <f t="shared" si="0"/>
        <v>36.449999999999996</v>
      </c>
      <c r="O37" s="154">
        <f t="shared" si="1"/>
        <v>0.15000000000000568</v>
      </c>
      <c r="P37">
        <v>8.7706232803120479</v>
      </c>
      <c r="Q37">
        <v>19.61</v>
      </c>
      <c r="R37">
        <v>0</v>
      </c>
      <c r="S37">
        <v>1.2100026060847009</v>
      </c>
      <c r="T37">
        <v>7.0093741136032568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8.69</v>
      </c>
      <c r="J38">
        <f>BYPL_EOD!AC38+BYPL_EOD!AD38</f>
        <v>19.61</v>
      </c>
      <c r="K38">
        <f>MES_EOD!AC38+MES_EOD!AD38</f>
        <v>0</v>
      </c>
      <c r="L38">
        <f>NDMC_EOD!AC38+NDMC_EOD!AD38</f>
        <v>1.2</v>
      </c>
      <c r="M38">
        <f>TPDDL_EOD!AC38+TPDDL_EOD!AD38</f>
        <v>6.95</v>
      </c>
      <c r="N38">
        <f t="shared" si="0"/>
        <v>36.449999999999996</v>
      </c>
      <c r="O38" s="154">
        <f t="shared" si="1"/>
        <v>0.15000000000000568</v>
      </c>
      <c r="P38">
        <v>8.7706232803120479</v>
      </c>
      <c r="Q38">
        <v>19.61</v>
      </c>
      <c r="R38">
        <v>0</v>
      </c>
      <c r="S38">
        <v>1.2100026060847009</v>
      </c>
      <c r="T38">
        <v>7.0093741136032568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14.29</v>
      </c>
      <c r="J39">
        <f>BYPL_EOD!AC39+BYPL_EOD!AD39</f>
        <v>8.42</v>
      </c>
      <c r="K39">
        <f>MES_EOD!AC39+MES_EOD!AD39</f>
        <v>0</v>
      </c>
      <c r="L39">
        <f>NDMC_EOD!AC39+NDMC_EOD!AD39</f>
        <v>1.97</v>
      </c>
      <c r="M39">
        <f>TPDDL_EOD!AC39+TPDDL_EOD!AD39</f>
        <v>11.43</v>
      </c>
      <c r="N39">
        <f t="shared" si="0"/>
        <v>36.11</v>
      </c>
      <c r="O39" s="154">
        <f t="shared" si="1"/>
        <v>0.49000000000000199</v>
      </c>
      <c r="P39">
        <v>14.483910274162282</v>
      </c>
      <c r="Q39">
        <v>8.5342564386596518</v>
      </c>
      <c r="R39">
        <v>0</v>
      </c>
      <c r="S39">
        <v>1.9967322071448352</v>
      </c>
      <c r="T39">
        <v>11.585101080033231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14.29</v>
      </c>
      <c r="J40">
        <f>BYPL_EOD!AC40+BYPL_EOD!AD40</f>
        <v>8.42</v>
      </c>
      <c r="K40">
        <f>MES_EOD!AC40+MES_EOD!AD40</f>
        <v>0</v>
      </c>
      <c r="L40">
        <f>NDMC_EOD!AC40+NDMC_EOD!AD40</f>
        <v>1.97</v>
      </c>
      <c r="M40">
        <f>TPDDL_EOD!AC40+TPDDL_EOD!AD40</f>
        <v>11.43</v>
      </c>
      <c r="N40">
        <f t="shared" si="0"/>
        <v>36.11</v>
      </c>
      <c r="O40" s="154">
        <f t="shared" si="1"/>
        <v>0.49000000000000199</v>
      </c>
      <c r="P40">
        <v>14.483910274162282</v>
      </c>
      <c r="Q40">
        <v>8.5342564386596518</v>
      </c>
      <c r="R40">
        <v>0</v>
      </c>
      <c r="S40">
        <v>1.9967322071448352</v>
      </c>
      <c r="T40">
        <v>11.585101080033231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14.29</v>
      </c>
      <c r="J41">
        <f>BYPL_EOD!AC41+BYPL_EOD!AD41</f>
        <v>8.42</v>
      </c>
      <c r="K41">
        <f>MES_EOD!AC41+MES_EOD!AD41</f>
        <v>0</v>
      </c>
      <c r="L41">
        <f>NDMC_EOD!AC41+NDMC_EOD!AD41</f>
        <v>1.97</v>
      </c>
      <c r="M41">
        <f>TPDDL_EOD!AC41+TPDDL_EOD!AD41</f>
        <v>11.43</v>
      </c>
      <c r="N41">
        <f t="shared" si="0"/>
        <v>36.11</v>
      </c>
      <c r="O41" s="154">
        <f t="shared" si="1"/>
        <v>0.49000000000000199</v>
      </c>
      <c r="P41">
        <v>14.483910274162282</v>
      </c>
      <c r="Q41">
        <v>8.5342564386596518</v>
      </c>
      <c r="R41">
        <v>0</v>
      </c>
      <c r="S41">
        <v>1.9967322071448352</v>
      </c>
      <c r="T41">
        <v>11.585101080033231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14.29</v>
      </c>
      <c r="J42">
        <f>BYPL_EOD!AC42+BYPL_EOD!AD42</f>
        <v>8.42</v>
      </c>
      <c r="K42">
        <f>MES_EOD!AC42+MES_EOD!AD42</f>
        <v>0</v>
      </c>
      <c r="L42">
        <f>NDMC_EOD!AC42+NDMC_EOD!AD42</f>
        <v>1.97</v>
      </c>
      <c r="M42">
        <f>TPDDL_EOD!AC42+TPDDL_EOD!AD42</f>
        <v>11.43</v>
      </c>
      <c r="N42">
        <f t="shared" si="0"/>
        <v>36.11</v>
      </c>
      <c r="O42" s="154">
        <f t="shared" si="1"/>
        <v>0.49000000000000199</v>
      </c>
      <c r="P42">
        <v>14.483910274162282</v>
      </c>
      <c r="Q42">
        <v>8.5342564386596518</v>
      </c>
      <c r="R42">
        <v>0</v>
      </c>
      <c r="S42">
        <v>1.9967322071448352</v>
      </c>
      <c r="T42">
        <v>11.585101080033231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14.29</v>
      </c>
      <c r="J43">
        <f>BYPL_EOD!AC43+BYPL_EOD!AD43</f>
        <v>8.42</v>
      </c>
      <c r="K43">
        <f>MES_EOD!AC43+MES_EOD!AD43</f>
        <v>0</v>
      </c>
      <c r="L43">
        <f>NDMC_EOD!AC43+NDMC_EOD!AD43</f>
        <v>1.97</v>
      </c>
      <c r="M43">
        <f>TPDDL_EOD!AC43+TPDDL_EOD!AD43</f>
        <v>11.43</v>
      </c>
      <c r="N43">
        <f t="shared" si="0"/>
        <v>36.11</v>
      </c>
      <c r="O43" s="154">
        <f t="shared" si="1"/>
        <v>0.49000000000000199</v>
      </c>
      <c r="P43">
        <v>14.483910274162282</v>
      </c>
      <c r="Q43">
        <v>8.5342564386596518</v>
      </c>
      <c r="R43">
        <v>0</v>
      </c>
      <c r="S43">
        <v>1.9967322071448352</v>
      </c>
      <c r="T43">
        <v>11.585101080033231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14.29</v>
      </c>
      <c r="J44">
        <f>BYPL_EOD!AC44+BYPL_EOD!AD44</f>
        <v>8.42</v>
      </c>
      <c r="K44">
        <f>MES_EOD!AC44+MES_EOD!AD44</f>
        <v>0</v>
      </c>
      <c r="L44">
        <f>NDMC_EOD!AC44+NDMC_EOD!AD44</f>
        <v>1.97</v>
      </c>
      <c r="M44">
        <f>TPDDL_EOD!AC44+TPDDL_EOD!AD44</f>
        <v>11.43</v>
      </c>
      <c r="N44">
        <f t="shared" si="0"/>
        <v>36.11</v>
      </c>
      <c r="O44" s="154">
        <f t="shared" si="1"/>
        <v>0.49000000000000199</v>
      </c>
      <c r="P44">
        <v>14.483910274162282</v>
      </c>
      <c r="Q44">
        <v>8.5342564386596518</v>
      </c>
      <c r="R44">
        <v>0</v>
      </c>
      <c r="S44">
        <v>1.9967322071448352</v>
      </c>
      <c r="T44">
        <v>11.585101080033231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14.29</v>
      </c>
      <c r="J45">
        <f>BYPL_EOD!AC45+BYPL_EOD!AD45</f>
        <v>8.42</v>
      </c>
      <c r="K45">
        <f>MES_EOD!AC45+MES_EOD!AD45</f>
        <v>0</v>
      </c>
      <c r="L45">
        <f>NDMC_EOD!AC45+NDMC_EOD!AD45</f>
        <v>1.97</v>
      </c>
      <c r="M45">
        <f>TPDDL_EOD!AC45+TPDDL_EOD!AD45</f>
        <v>11.43</v>
      </c>
      <c r="N45">
        <f t="shared" si="0"/>
        <v>36.11</v>
      </c>
      <c r="O45" s="154">
        <f t="shared" si="1"/>
        <v>0.49000000000000199</v>
      </c>
      <c r="P45">
        <v>14.483910274162282</v>
      </c>
      <c r="Q45">
        <v>8.5342564386596518</v>
      </c>
      <c r="R45">
        <v>0</v>
      </c>
      <c r="S45">
        <v>1.9967322071448352</v>
      </c>
      <c r="T45">
        <v>11.585101080033231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14.29</v>
      </c>
      <c r="J46">
        <f>BYPL_EOD!AC46+BYPL_EOD!AD46</f>
        <v>8.42</v>
      </c>
      <c r="K46">
        <f>MES_EOD!AC46+MES_EOD!AD46</f>
        <v>0</v>
      </c>
      <c r="L46">
        <f>NDMC_EOD!AC46+NDMC_EOD!AD46</f>
        <v>1.97</v>
      </c>
      <c r="M46">
        <f>TPDDL_EOD!AC46+TPDDL_EOD!AD46</f>
        <v>11.43</v>
      </c>
      <c r="N46">
        <f t="shared" si="0"/>
        <v>36.11</v>
      </c>
      <c r="O46" s="154">
        <f t="shared" si="1"/>
        <v>0.49000000000000199</v>
      </c>
      <c r="P46">
        <v>14.483910274162282</v>
      </c>
      <c r="Q46">
        <v>8.5342564386596518</v>
      </c>
      <c r="R46">
        <v>0</v>
      </c>
      <c r="S46">
        <v>1.9967322071448352</v>
      </c>
      <c r="T46">
        <v>11.585101080033231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14.29</v>
      </c>
      <c r="J47">
        <f>BYPL_EOD!AC47+BYPL_EOD!AD47</f>
        <v>8.42</v>
      </c>
      <c r="K47">
        <f>MES_EOD!AC47+MES_EOD!AD47</f>
        <v>0</v>
      </c>
      <c r="L47">
        <f>NDMC_EOD!AC47+NDMC_EOD!AD47</f>
        <v>1.97</v>
      </c>
      <c r="M47">
        <f>TPDDL_EOD!AC47+TPDDL_EOD!AD47</f>
        <v>11.43</v>
      </c>
      <c r="N47">
        <f t="shared" si="0"/>
        <v>36.11</v>
      </c>
      <c r="O47" s="154">
        <f t="shared" si="1"/>
        <v>0.49000000000000199</v>
      </c>
      <c r="P47">
        <v>14.483910274162282</v>
      </c>
      <c r="Q47">
        <v>8.5342564386596518</v>
      </c>
      <c r="R47">
        <v>0</v>
      </c>
      <c r="S47">
        <v>1.9967322071448352</v>
      </c>
      <c r="T47">
        <v>11.585101080033231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14.29</v>
      </c>
      <c r="J48">
        <f>BYPL_EOD!AC48+BYPL_EOD!AD48</f>
        <v>8.42</v>
      </c>
      <c r="K48">
        <f>MES_EOD!AC48+MES_EOD!AD48</f>
        <v>0</v>
      </c>
      <c r="L48">
        <f>NDMC_EOD!AC48+NDMC_EOD!AD48</f>
        <v>1.97</v>
      </c>
      <c r="M48">
        <f>TPDDL_EOD!AC48+TPDDL_EOD!AD48</f>
        <v>11.43</v>
      </c>
      <c r="N48">
        <f t="shared" si="0"/>
        <v>36.11</v>
      </c>
      <c r="O48" s="154">
        <f t="shared" si="1"/>
        <v>0.49000000000000199</v>
      </c>
      <c r="P48">
        <v>14.483910274162282</v>
      </c>
      <c r="Q48">
        <v>8.5342564386596518</v>
      </c>
      <c r="R48">
        <v>0</v>
      </c>
      <c r="S48">
        <v>1.9967322071448352</v>
      </c>
      <c r="T48">
        <v>11.585101080033231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14.29</v>
      </c>
      <c r="J49">
        <f>BYPL_EOD!AC49+BYPL_EOD!AD49</f>
        <v>8.42</v>
      </c>
      <c r="K49">
        <f>MES_EOD!AC49+MES_EOD!AD49</f>
        <v>0</v>
      </c>
      <c r="L49">
        <f>NDMC_EOD!AC49+NDMC_EOD!AD49</f>
        <v>1.97</v>
      </c>
      <c r="M49">
        <f>TPDDL_EOD!AC49+TPDDL_EOD!AD49</f>
        <v>11.43</v>
      </c>
      <c r="N49">
        <f t="shared" si="0"/>
        <v>36.11</v>
      </c>
      <c r="O49" s="154">
        <f t="shared" si="1"/>
        <v>0.49000000000000199</v>
      </c>
      <c r="P49">
        <v>14.483910274162282</v>
      </c>
      <c r="Q49">
        <v>8.5342564386596518</v>
      </c>
      <c r="R49">
        <v>0</v>
      </c>
      <c r="S49">
        <v>1.9967322071448352</v>
      </c>
      <c r="T49">
        <v>11.585101080033231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14.29</v>
      </c>
      <c r="J50">
        <f>BYPL_EOD!AC50+BYPL_EOD!AD50</f>
        <v>8.42</v>
      </c>
      <c r="K50">
        <f>MES_EOD!AC50+MES_EOD!AD50</f>
        <v>0</v>
      </c>
      <c r="L50">
        <f>NDMC_EOD!AC50+NDMC_EOD!AD50</f>
        <v>1.97</v>
      </c>
      <c r="M50">
        <f>TPDDL_EOD!AC50+TPDDL_EOD!AD50</f>
        <v>11.43</v>
      </c>
      <c r="N50">
        <f t="shared" si="0"/>
        <v>36.11</v>
      </c>
      <c r="O50" s="154">
        <f t="shared" si="1"/>
        <v>0.49000000000000199</v>
      </c>
      <c r="P50">
        <v>14.483910274162282</v>
      </c>
      <c r="Q50">
        <v>8.5342564386596518</v>
      </c>
      <c r="R50">
        <v>0</v>
      </c>
      <c r="S50">
        <v>1.9967322071448352</v>
      </c>
      <c r="T50">
        <v>11.585101080033231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14.29</v>
      </c>
      <c r="J51">
        <f>BYPL_EOD!AC51+BYPL_EOD!AD51</f>
        <v>8.42</v>
      </c>
      <c r="K51">
        <f>MES_EOD!AC51+MES_EOD!AD51</f>
        <v>0</v>
      </c>
      <c r="L51">
        <f>NDMC_EOD!AC51+NDMC_EOD!AD51</f>
        <v>1.97</v>
      </c>
      <c r="M51">
        <f>TPDDL_EOD!AC51+TPDDL_EOD!AD51</f>
        <v>11.43</v>
      </c>
      <c r="N51">
        <f t="shared" si="0"/>
        <v>36.11</v>
      </c>
      <c r="O51" s="154">
        <f t="shared" si="1"/>
        <v>0.49000000000000199</v>
      </c>
      <c r="P51">
        <v>14.483910274162282</v>
      </c>
      <c r="Q51">
        <v>8.5342564386596518</v>
      </c>
      <c r="R51">
        <v>0</v>
      </c>
      <c r="S51">
        <v>1.9967322071448352</v>
      </c>
      <c r="T51">
        <v>11.585101080033231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14.29</v>
      </c>
      <c r="J52">
        <f>BYPL_EOD!AC52+BYPL_EOD!AD52</f>
        <v>8.42</v>
      </c>
      <c r="K52">
        <f>MES_EOD!AC52+MES_EOD!AD52</f>
        <v>0</v>
      </c>
      <c r="L52">
        <f>NDMC_EOD!AC52+NDMC_EOD!AD52</f>
        <v>1.97</v>
      </c>
      <c r="M52">
        <f>TPDDL_EOD!AC52+TPDDL_EOD!AD52</f>
        <v>11.43</v>
      </c>
      <c r="N52">
        <f t="shared" si="0"/>
        <v>36.11</v>
      </c>
      <c r="O52" s="154">
        <f t="shared" si="1"/>
        <v>0.49000000000000199</v>
      </c>
      <c r="P52">
        <v>14.483910274162282</v>
      </c>
      <c r="Q52">
        <v>8.5342564386596518</v>
      </c>
      <c r="R52">
        <v>0</v>
      </c>
      <c r="S52">
        <v>1.9967322071448352</v>
      </c>
      <c r="T52">
        <v>11.585101080033231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14.29</v>
      </c>
      <c r="J53">
        <f>BYPL_EOD!AC53+BYPL_EOD!AD53</f>
        <v>8.42</v>
      </c>
      <c r="K53">
        <f>MES_EOD!AC53+MES_EOD!AD53</f>
        <v>0</v>
      </c>
      <c r="L53">
        <f>NDMC_EOD!AC53+NDMC_EOD!AD53</f>
        <v>1.97</v>
      </c>
      <c r="M53">
        <f>TPDDL_EOD!AC53+TPDDL_EOD!AD53</f>
        <v>11.43</v>
      </c>
      <c r="N53">
        <f t="shared" si="0"/>
        <v>36.11</v>
      </c>
      <c r="O53" s="154">
        <f t="shared" si="1"/>
        <v>0.49000000000000199</v>
      </c>
      <c r="P53">
        <v>14.483910274162282</v>
      </c>
      <c r="Q53">
        <v>8.5342564386596518</v>
      </c>
      <c r="R53">
        <v>0</v>
      </c>
      <c r="S53">
        <v>1.9967322071448352</v>
      </c>
      <c r="T53">
        <v>11.585101080033231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14.29</v>
      </c>
      <c r="J54">
        <f>BYPL_EOD!AC54+BYPL_EOD!AD54</f>
        <v>8.42</v>
      </c>
      <c r="K54">
        <f>MES_EOD!AC54+MES_EOD!AD54</f>
        <v>0</v>
      </c>
      <c r="L54">
        <f>NDMC_EOD!AC54+NDMC_EOD!AD54</f>
        <v>1.97</v>
      </c>
      <c r="M54">
        <f>TPDDL_EOD!AC54+TPDDL_EOD!AD54</f>
        <v>11.43</v>
      </c>
      <c r="N54">
        <f t="shared" si="0"/>
        <v>36.11</v>
      </c>
      <c r="O54" s="154">
        <f t="shared" si="1"/>
        <v>0.49000000000000199</v>
      </c>
      <c r="P54">
        <v>14.483910274162282</v>
      </c>
      <c r="Q54">
        <v>8.5342564386596518</v>
      </c>
      <c r="R54">
        <v>0</v>
      </c>
      <c r="S54">
        <v>1.9967322071448352</v>
      </c>
      <c r="T54">
        <v>11.585101080033231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54"/>
      <c r="I55">
        <f>BRPL_EOD!AC55+BRPL_EOD!AD55</f>
        <v>14.67</v>
      </c>
      <c r="J55">
        <f>BYPL_EOD!AC55+BYPL_EOD!AD55</f>
        <v>8.65</v>
      </c>
      <c r="K55">
        <f>MES_EOD!AC55+MES_EOD!AD55</f>
        <v>0</v>
      </c>
      <c r="L55">
        <f>NDMC_EOD!AC55+NDMC_EOD!AD55</f>
        <v>2.0299999999999998</v>
      </c>
      <c r="M55">
        <f>TPDDL_EOD!AC55+TPDDL_EOD!AD55</f>
        <v>11.74</v>
      </c>
      <c r="N55">
        <f t="shared" si="0"/>
        <v>37.090000000000003</v>
      </c>
      <c r="O55" s="154">
        <f t="shared" si="1"/>
        <v>0.50999999999999801</v>
      </c>
      <c r="P55">
        <v>14.871717444055001</v>
      </c>
      <c r="Q55">
        <v>8.7689404152062558</v>
      </c>
      <c r="R55">
        <v>0</v>
      </c>
      <c r="S55">
        <v>2.05791318414667</v>
      </c>
      <c r="T55">
        <v>11.901428956592072</v>
      </c>
      <c r="U55" s="156">
        <f t="shared" si="2"/>
        <v>37.6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14.67</v>
      </c>
      <c r="J56">
        <f>BYPL_EOD!AC56+BYPL_EOD!AD56</f>
        <v>8.65</v>
      </c>
      <c r="K56">
        <f>MES_EOD!AC56+MES_EOD!AD56</f>
        <v>0</v>
      </c>
      <c r="L56">
        <f>NDMC_EOD!AC56+NDMC_EOD!AD56</f>
        <v>2.0299999999999998</v>
      </c>
      <c r="M56">
        <f>TPDDL_EOD!AC56+TPDDL_EOD!AD56</f>
        <v>11.74</v>
      </c>
      <c r="N56">
        <f t="shared" si="0"/>
        <v>37.090000000000003</v>
      </c>
      <c r="O56" s="154">
        <f t="shared" si="1"/>
        <v>0.50999999999999801</v>
      </c>
      <c r="P56">
        <v>14.871717444055001</v>
      </c>
      <c r="Q56">
        <v>8.7689404152062558</v>
      </c>
      <c r="R56">
        <v>0</v>
      </c>
      <c r="S56">
        <v>2.05791318414667</v>
      </c>
      <c r="T56">
        <v>11.901428956592072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14.67</v>
      </c>
      <c r="J57">
        <f>BYPL_EOD!AC57+BYPL_EOD!AD57</f>
        <v>8.65</v>
      </c>
      <c r="K57">
        <f>MES_EOD!AC57+MES_EOD!AD57</f>
        <v>0</v>
      </c>
      <c r="L57">
        <f>NDMC_EOD!AC57+NDMC_EOD!AD57</f>
        <v>2.0299999999999998</v>
      </c>
      <c r="M57">
        <f>TPDDL_EOD!AC57+TPDDL_EOD!AD57</f>
        <v>11.74</v>
      </c>
      <c r="N57">
        <f t="shared" si="0"/>
        <v>37.090000000000003</v>
      </c>
      <c r="O57" s="154">
        <f t="shared" si="1"/>
        <v>0.50999999999999801</v>
      </c>
      <c r="P57">
        <v>14.871717444055001</v>
      </c>
      <c r="Q57">
        <v>8.7689404152062558</v>
      </c>
      <c r="R57">
        <v>0</v>
      </c>
      <c r="S57">
        <v>2.05791318414667</v>
      </c>
      <c r="T57">
        <v>11.901428956592072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14.67</v>
      </c>
      <c r="J58">
        <f>BYPL_EOD!AC58+BYPL_EOD!AD58</f>
        <v>8.65</v>
      </c>
      <c r="K58">
        <f>MES_EOD!AC58+MES_EOD!AD58</f>
        <v>0</v>
      </c>
      <c r="L58">
        <f>NDMC_EOD!AC58+NDMC_EOD!AD58</f>
        <v>2.0299999999999998</v>
      </c>
      <c r="M58">
        <f>TPDDL_EOD!AC58+TPDDL_EOD!AD58</f>
        <v>11.74</v>
      </c>
      <c r="N58">
        <f t="shared" si="0"/>
        <v>37.090000000000003</v>
      </c>
      <c r="O58" s="154">
        <f t="shared" si="1"/>
        <v>0.50999999999999801</v>
      </c>
      <c r="P58">
        <v>14.871717444055001</v>
      </c>
      <c r="Q58">
        <v>8.7689404152062558</v>
      </c>
      <c r="R58">
        <v>0</v>
      </c>
      <c r="S58">
        <v>2.05791318414667</v>
      </c>
      <c r="T58">
        <v>11.901428956592072</v>
      </c>
      <c r="U58" s="156">
        <f t="shared" si="2"/>
        <v>37.6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14.67</v>
      </c>
      <c r="J59">
        <f>BYPL_EOD!AC59+BYPL_EOD!AD59</f>
        <v>8.65</v>
      </c>
      <c r="K59">
        <f>MES_EOD!AC59+MES_EOD!AD59</f>
        <v>0</v>
      </c>
      <c r="L59">
        <f>NDMC_EOD!AC59+NDMC_EOD!AD59</f>
        <v>2.0299999999999998</v>
      </c>
      <c r="M59">
        <f>TPDDL_EOD!AC59+TPDDL_EOD!AD59</f>
        <v>11.74</v>
      </c>
      <c r="N59">
        <f t="shared" si="0"/>
        <v>37.090000000000003</v>
      </c>
      <c r="O59" s="154">
        <f t="shared" si="1"/>
        <v>0.50999999999999801</v>
      </c>
      <c r="P59">
        <v>14.871717444055001</v>
      </c>
      <c r="Q59">
        <v>8.7689404152062558</v>
      </c>
      <c r="R59">
        <v>0</v>
      </c>
      <c r="S59">
        <v>2.05791318414667</v>
      </c>
      <c r="T59">
        <v>11.901428956592072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14.67</v>
      </c>
      <c r="J60">
        <f>BYPL_EOD!AC60+BYPL_EOD!AD60</f>
        <v>8.65</v>
      </c>
      <c r="K60">
        <f>MES_EOD!AC60+MES_EOD!AD60</f>
        <v>0</v>
      </c>
      <c r="L60">
        <f>NDMC_EOD!AC60+NDMC_EOD!AD60</f>
        <v>2.0299999999999998</v>
      </c>
      <c r="M60">
        <f>TPDDL_EOD!AC60+TPDDL_EOD!AD60</f>
        <v>11.74</v>
      </c>
      <c r="N60">
        <f t="shared" si="0"/>
        <v>37.090000000000003</v>
      </c>
      <c r="O60" s="154">
        <f t="shared" si="1"/>
        <v>0.50999999999999801</v>
      </c>
      <c r="P60">
        <v>14.871717444055001</v>
      </c>
      <c r="Q60">
        <v>8.7689404152062558</v>
      </c>
      <c r="R60">
        <v>0</v>
      </c>
      <c r="S60">
        <v>2.05791318414667</v>
      </c>
      <c r="T60">
        <v>11.901428956592072</v>
      </c>
      <c r="U60" s="156">
        <f t="shared" si="2"/>
        <v>37.6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14.67</v>
      </c>
      <c r="J61">
        <f>BYPL_EOD!AC61+BYPL_EOD!AD61</f>
        <v>8.65</v>
      </c>
      <c r="K61">
        <f>MES_EOD!AC61+MES_EOD!AD61</f>
        <v>0</v>
      </c>
      <c r="L61">
        <f>NDMC_EOD!AC61+NDMC_EOD!AD61</f>
        <v>2.0299999999999998</v>
      </c>
      <c r="M61">
        <f>TPDDL_EOD!AC61+TPDDL_EOD!AD61</f>
        <v>11.74</v>
      </c>
      <c r="N61">
        <f t="shared" si="0"/>
        <v>37.090000000000003</v>
      </c>
      <c r="O61" s="154">
        <f t="shared" si="1"/>
        <v>0.50999999999999801</v>
      </c>
      <c r="P61">
        <v>14.871717444055001</v>
      </c>
      <c r="Q61">
        <v>8.7689404152062558</v>
      </c>
      <c r="R61">
        <v>0</v>
      </c>
      <c r="S61">
        <v>2.05791318414667</v>
      </c>
      <c r="T61">
        <v>11.901428956592072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8.93</v>
      </c>
      <c r="J62">
        <f>BYPL_EOD!AC62+BYPL_EOD!AD62</f>
        <v>20.14</v>
      </c>
      <c r="K62">
        <f>MES_EOD!AC62+MES_EOD!AD62</f>
        <v>0</v>
      </c>
      <c r="L62">
        <f>NDMC_EOD!AC62+NDMC_EOD!AD62</f>
        <v>1.23</v>
      </c>
      <c r="M62">
        <f>TPDDL_EOD!AC62+TPDDL_EOD!AD62</f>
        <v>7.14</v>
      </c>
      <c r="N62">
        <f t="shared" si="0"/>
        <v>37.44</v>
      </c>
      <c r="O62" s="154">
        <f t="shared" si="1"/>
        <v>0.16000000000000369</v>
      </c>
      <c r="P62">
        <v>9.0160382960160526</v>
      </c>
      <c r="Q62">
        <v>20.14</v>
      </c>
      <c r="R62">
        <v>0</v>
      </c>
      <c r="S62">
        <v>1.2406555222340769</v>
      </c>
      <c r="T62">
        <v>7.203306181749876</v>
      </c>
      <c r="U62" s="156">
        <f t="shared" si="2"/>
        <v>37.600000000000009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54"/>
      <c r="I63">
        <f>BRPL_EOD!AC63+BRPL_EOD!AD63</f>
        <v>14.67</v>
      </c>
      <c r="J63">
        <f>BYPL_EOD!AC63+BYPL_EOD!AD63</f>
        <v>8.65</v>
      </c>
      <c r="K63">
        <f>MES_EOD!AC63+MES_EOD!AD63</f>
        <v>0</v>
      </c>
      <c r="L63">
        <f>NDMC_EOD!AC63+NDMC_EOD!AD63</f>
        <v>2.0299999999999998</v>
      </c>
      <c r="M63">
        <f>TPDDL_EOD!AC63+TPDDL_EOD!AD63</f>
        <v>11.74</v>
      </c>
      <c r="N63">
        <f t="shared" si="0"/>
        <v>37.090000000000003</v>
      </c>
      <c r="O63" s="154">
        <f t="shared" si="1"/>
        <v>0.50999999999999801</v>
      </c>
      <c r="P63">
        <v>14.871717444055001</v>
      </c>
      <c r="Q63">
        <v>8.7689404152062558</v>
      </c>
      <c r="R63">
        <v>0</v>
      </c>
      <c r="S63">
        <v>2.05791318414667</v>
      </c>
      <c r="T63">
        <v>11.901428956592072</v>
      </c>
      <c r="U63" s="156">
        <f t="shared" si="2"/>
        <v>37.6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54"/>
      <c r="I64">
        <f>BRPL_EOD!AC64+BRPL_EOD!AD64</f>
        <v>14.67</v>
      </c>
      <c r="J64">
        <f>BYPL_EOD!AC64+BYPL_EOD!AD64</f>
        <v>8.65</v>
      </c>
      <c r="K64">
        <f>MES_EOD!AC64+MES_EOD!AD64</f>
        <v>0</v>
      </c>
      <c r="L64">
        <f>NDMC_EOD!AC64+NDMC_EOD!AD64</f>
        <v>2.0299999999999998</v>
      </c>
      <c r="M64">
        <f>TPDDL_EOD!AC64+TPDDL_EOD!AD64</f>
        <v>11.74</v>
      </c>
      <c r="N64">
        <f t="shared" si="0"/>
        <v>37.090000000000003</v>
      </c>
      <c r="O64" s="154">
        <f t="shared" si="1"/>
        <v>0.50999999999999801</v>
      </c>
      <c r="P64">
        <v>14.871717444055001</v>
      </c>
      <c r="Q64">
        <v>8.7689404152062558</v>
      </c>
      <c r="R64">
        <v>0</v>
      </c>
      <c r="S64">
        <v>2.05791318414667</v>
      </c>
      <c r="T64">
        <v>11.901428956592072</v>
      </c>
      <c r="U64" s="156">
        <f t="shared" si="2"/>
        <v>37.6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14.67</v>
      </c>
      <c r="J65">
        <f>BYPL_EOD!AC65+BYPL_EOD!AD65</f>
        <v>8.65</v>
      </c>
      <c r="K65">
        <f>MES_EOD!AC65+MES_EOD!AD65</f>
        <v>0</v>
      </c>
      <c r="L65">
        <f>NDMC_EOD!AC65+NDMC_EOD!AD65</f>
        <v>2.0299999999999998</v>
      </c>
      <c r="M65">
        <f>TPDDL_EOD!AC65+TPDDL_EOD!AD65</f>
        <v>11.74</v>
      </c>
      <c r="N65">
        <f t="shared" si="0"/>
        <v>37.090000000000003</v>
      </c>
      <c r="O65" s="154">
        <f t="shared" si="1"/>
        <v>0.50999999999999801</v>
      </c>
      <c r="P65">
        <v>14.871717444055001</v>
      </c>
      <c r="Q65">
        <v>8.7689404152062558</v>
      </c>
      <c r="R65">
        <v>0</v>
      </c>
      <c r="S65">
        <v>2.05791318414667</v>
      </c>
      <c r="T65">
        <v>11.901428956592072</v>
      </c>
      <c r="U65" s="156">
        <f t="shared" si="2"/>
        <v>37.6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14.67</v>
      </c>
      <c r="J66">
        <f>BYPL_EOD!AC66+BYPL_EOD!AD66</f>
        <v>8.65</v>
      </c>
      <c r="K66">
        <f>MES_EOD!AC66+MES_EOD!AD66</f>
        <v>0</v>
      </c>
      <c r="L66">
        <f>NDMC_EOD!AC66+NDMC_EOD!AD66</f>
        <v>2.0299999999999998</v>
      </c>
      <c r="M66">
        <f>TPDDL_EOD!AC66+TPDDL_EOD!AD66</f>
        <v>11.74</v>
      </c>
      <c r="N66">
        <f t="shared" si="0"/>
        <v>37.090000000000003</v>
      </c>
      <c r="O66" s="154">
        <f t="shared" si="1"/>
        <v>0.50999999999999801</v>
      </c>
      <c r="P66">
        <v>14.871717444055001</v>
      </c>
      <c r="Q66">
        <v>8.7689404152062558</v>
      </c>
      <c r="R66">
        <v>0</v>
      </c>
      <c r="S66">
        <v>2.05791318414667</v>
      </c>
      <c r="T66">
        <v>11.901428956592072</v>
      </c>
      <c r="U66" s="156">
        <f t="shared" si="2"/>
        <v>37.6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14.67</v>
      </c>
      <c r="J67">
        <f>BYPL_EOD!AC67+BYPL_EOD!AD67</f>
        <v>8.65</v>
      </c>
      <c r="K67">
        <f>MES_EOD!AC67+MES_EOD!AD67</f>
        <v>0</v>
      </c>
      <c r="L67">
        <f>NDMC_EOD!AC67+NDMC_EOD!AD67</f>
        <v>2.0299999999999998</v>
      </c>
      <c r="M67">
        <f>TPDDL_EOD!AC67+TPDDL_EOD!AD67</f>
        <v>11.74</v>
      </c>
      <c r="N67">
        <f t="shared" ref="N67:N98" si="6">SUM(I67:M67)</f>
        <v>37.090000000000003</v>
      </c>
      <c r="O67" s="154">
        <f t="shared" ref="O67:O98" si="7">G67-N67</f>
        <v>0.50999999999999801</v>
      </c>
      <c r="P67">
        <v>14.871717444055001</v>
      </c>
      <c r="Q67">
        <v>8.7689404152062558</v>
      </c>
      <c r="R67">
        <v>0</v>
      </c>
      <c r="S67">
        <v>2.05791318414667</v>
      </c>
      <c r="T67">
        <v>11.901428956592072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14.67</v>
      </c>
      <c r="J68">
        <f>BYPL_EOD!AC68+BYPL_EOD!AD68</f>
        <v>8.65</v>
      </c>
      <c r="K68">
        <f>MES_EOD!AC68+MES_EOD!AD68</f>
        <v>0</v>
      </c>
      <c r="L68">
        <f>NDMC_EOD!AC68+NDMC_EOD!AD68</f>
        <v>2.0299999999999998</v>
      </c>
      <c r="M68">
        <f>TPDDL_EOD!AC68+TPDDL_EOD!AD68</f>
        <v>11.74</v>
      </c>
      <c r="N68">
        <f t="shared" si="6"/>
        <v>37.090000000000003</v>
      </c>
      <c r="O68" s="154">
        <f t="shared" si="7"/>
        <v>0.50999999999999801</v>
      </c>
      <c r="P68">
        <v>14.871717444055001</v>
      </c>
      <c r="Q68">
        <v>8.7689404152062558</v>
      </c>
      <c r="R68">
        <v>0</v>
      </c>
      <c r="S68">
        <v>2.05791318414667</v>
      </c>
      <c r="T68">
        <v>11.901428956592072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14.67</v>
      </c>
      <c r="J69">
        <f>BYPL_EOD!AC69+BYPL_EOD!AD69</f>
        <v>8.65</v>
      </c>
      <c r="K69">
        <f>MES_EOD!AC69+MES_EOD!AD69</f>
        <v>0</v>
      </c>
      <c r="L69">
        <f>NDMC_EOD!AC69+NDMC_EOD!AD69</f>
        <v>2.0299999999999998</v>
      </c>
      <c r="M69">
        <f>TPDDL_EOD!AC69+TPDDL_EOD!AD69</f>
        <v>11.74</v>
      </c>
      <c r="N69">
        <f t="shared" si="6"/>
        <v>37.090000000000003</v>
      </c>
      <c r="O69" s="154">
        <f t="shared" si="7"/>
        <v>0.50999999999999801</v>
      </c>
      <c r="P69">
        <v>14.871717444055001</v>
      </c>
      <c r="Q69">
        <v>8.7689404152062558</v>
      </c>
      <c r="R69">
        <v>0</v>
      </c>
      <c r="S69">
        <v>2.05791318414667</v>
      </c>
      <c r="T69">
        <v>11.901428956592072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38.6</v>
      </c>
      <c r="E70">
        <f>GT!N70</f>
        <v>0</v>
      </c>
      <c r="F70">
        <f t="shared" si="10"/>
        <v>84</v>
      </c>
      <c r="G70">
        <f t="shared" si="11"/>
        <v>38.6</v>
      </c>
      <c r="H70" s="154"/>
      <c r="I70">
        <f>BRPL_EOD!AC70+BRPL_EOD!AD70</f>
        <v>15.16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38.07</v>
      </c>
      <c r="O70" s="154">
        <f t="shared" si="7"/>
        <v>0.53000000000000114</v>
      </c>
      <c r="P70">
        <v>15.371053322826373</v>
      </c>
      <c r="Q70">
        <v>8.963068032571579</v>
      </c>
      <c r="R70">
        <v>0</v>
      </c>
      <c r="S70">
        <v>2.0988179669030731</v>
      </c>
      <c r="T70">
        <v>12.167060677698975</v>
      </c>
      <c r="U70" s="156">
        <f t="shared" si="8"/>
        <v>38.6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38.6</v>
      </c>
      <c r="E71">
        <f>GT!N71</f>
        <v>0</v>
      </c>
      <c r="F71">
        <f t="shared" si="10"/>
        <v>84</v>
      </c>
      <c r="G71">
        <f t="shared" si="11"/>
        <v>38.6</v>
      </c>
      <c r="H71" s="154"/>
      <c r="I71">
        <f>BRPL_EOD!AC71+BRPL_EOD!AD71</f>
        <v>15.16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0.53000000000000114</v>
      </c>
      <c r="P71">
        <v>15.371053322826373</v>
      </c>
      <c r="Q71">
        <v>8.963068032571579</v>
      </c>
      <c r="R71">
        <v>0</v>
      </c>
      <c r="S71">
        <v>2.0988179669030731</v>
      </c>
      <c r="T71">
        <v>12.167060677698975</v>
      </c>
      <c r="U71" s="156">
        <f t="shared" si="8"/>
        <v>38.6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38.6</v>
      </c>
      <c r="E72">
        <f>GT!N72</f>
        <v>0</v>
      </c>
      <c r="F72">
        <f t="shared" si="10"/>
        <v>84</v>
      </c>
      <c r="G72">
        <f t="shared" si="11"/>
        <v>38.6</v>
      </c>
      <c r="H72" s="154"/>
      <c r="I72">
        <f>BRPL_EOD!AC72+BRPL_EOD!AD72</f>
        <v>15.16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0.53000000000000114</v>
      </c>
      <c r="P72">
        <v>15.371053322826373</v>
      </c>
      <c r="Q72">
        <v>8.963068032571579</v>
      </c>
      <c r="R72">
        <v>0</v>
      </c>
      <c r="S72">
        <v>2.0988179669030731</v>
      </c>
      <c r="T72">
        <v>12.167060677698975</v>
      </c>
      <c r="U72" s="156">
        <f t="shared" si="8"/>
        <v>38.6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38.6</v>
      </c>
      <c r="E73">
        <f>GT!N73</f>
        <v>0</v>
      </c>
      <c r="F73">
        <f t="shared" si="10"/>
        <v>84</v>
      </c>
      <c r="G73">
        <f t="shared" si="11"/>
        <v>38.6</v>
      </c>
      <c r="H73" s="154"/>
      <c r="I73">
        <f>BRPL_EOD!AC73+BRPL_EOD!AD73</f>
        <v>15.16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0.53000000000000114</v>
      </c>
      <c r="P73">
        <v>15.371053322826373</v>
      </c>
      <c r="Q73">
        <v>8.963068032571579</v>
      </c>
      <c r="R73">
        <v>0</v>
      </c>
      <c r="S73">
        <v>2.0988179669030731</v>
      </c>
      <c r="T73">
        <v>12.167060677698975</v>
      </c>
      <c r="U73" s="156">
        <f t="shared" si="8"/>
        <v>38.6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38.6</v>
      </c>
      <c r="E74">
        <f>GT!N74</f>
        <v>0</v>
      </c>
      <c r="F74">
        <f t="shared" si="10"/>
        <v>84</v>
      </c>
      <c r="G74">
        <f t="shared" si="11"/>
        <v>38.6</v>
      </c>
      <c r="H74" s="154"/>
      <c r="I74">
        <f>BRPL_EOD!AC74+BRPL_EOD!AD74</f>
        <v>15.16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0.53000000000000114</v>
      </c>
      <c r="P74">
        <v>15.371053322826373</v>
      </c>
      <c r="Q74">
        <v>8.963068032571579</v>
      </c>
      <c r="R74">
        <v>0</v>
      </c>
      <c r="S74">
        <v>2.0988179669030731</v>
      </c>
      <c r="T74">
        <v>12.167060677698975</v>
      </c>
      <c r="U74" s="156">
        <f t="shared" si="8"/>
        <v>38.6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15.16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15.371053322826373</v>
      </c>
      <c r="Q75">
        <v>8.963068032571579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15.16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15.371053322826373</v>
      </c>
      <c r="Q76">
        <v>8.963068032571579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15.16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38.07</v>
      </c>
      <c r="O77" s="154">
        <f t="shared" si="7"/>
        <v>0.53000000000000114</v>
      </c>
      <c r="P77">
        <v>15.371053322826373</v>
      </c>
      <c r="Q77">
        <v>8.963068032571579</v>
      </c>
      <c r="R77">
        <v>0</v>
      </c>
      <c r="S77">
        <v>2.0988179669030731</v>
      </c>
      <c r="T77">
        <v>12.167060677698975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15.16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38.07</v>
      </c>
      <c r="O78" s="154">
        <f t="shared" si="7"/>
        <v>0.53000000000000114</v>
      </c>
      <c r="P78">
        <v>15.371053322826373</v>
      </c>
      <c r="Q78">
        <v>8.963068032571579</v>
      </c>
      <c r="R78">
        <v>0</v>
      </c>
      <c r="S78">
        <v>2.0988179669030731</v>
      </c>
      <c r="T78">
        <v>12.167060677698975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15.16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38.07</v>
      </c>
      <c r="O79" s="154">
        <f t="shared" si="7"/>
        <v>0.53000000000000114</v>
      </c>
      <c r="P79">
        <v>15.371053322826373</v>
      </c>
      <c r="Q79">
        <v>8.963068032571579</v>
      </c>
      <c r="R79">
        <v>0</v>
      </c>
      <c r="S79">
        <v>2.0988179669030731</v>
      </c>
      <c r="T79">
        <v>12.167060677698975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15.16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38.07</v>
      </c>
      <c r="O80" s="154">
        <f t="shared" si="7"/>
        <v>0.53000000000000114</v>
      </c>
      <c r="P80">
        <v>15.371053322826373</v>
      </c>
      <c r="Q80">
        <v>8.963068032571579</v>
      </c>
      <c r="R80">
        <v>0</v>
      </c>
      <c r="S80">
        <v>2.0988179669030731</v>
      </c>
      <c r="T80">
        <v>12.167060677698975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15.16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38.07</v>
      </c>
      <c r="O81" s="154">
        <f t="shared" si="7"/>
        <v>0.53000000000000114</v>
      </c>
      <c r="P81">
        <v>15.371053322826373</v>
      </c>
      <c r="Q81">
        <v>8.963068032571579</v>
      </c>
      <c r="R81">
        <v>0</v>
      </c>
      <c r="S81">
        <v>2.0988179669030731</v>
      </c>
      <c r="T81">
        <v>12.167060677698975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15.16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38.07</v>
      </c>
      <c r="O82" s="154">
        <f t="shared" si="7"/>
        <v>0.53000000000000114</v>
      </c>
      <c r="P82">
        <v>15.371053322826373</v>
      </c>
      <c r="Q82">
        <v>8.963068032571579</v>
      </c>
      <c r="R82">
        <v>0</v>
      </c>
      <c r="S82">
        <v>2.0988179669030731</v>
      </c>
      <c r="T82">
        <v>12.167060677698975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15.16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15.371053322826373</v>
      </c>
      <c r="Q83">
        <v>8.963068032571579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15.16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15.371053322826373</v>
      </c>
      <c r="Q84">
        <v>8.963068032571579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15.16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15.371053322826373</v>
      </c>
      <c r="Q85">
        <v>8.963068032571579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15.16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15.371053322826373</v>
      </c>
      <c r="Q86">
        <v>8.963068032571579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15.16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15.371053322826373</v>
      </c>
      <c r="Q87">
        <v>8.963068032571579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15.16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15.371053322826373</v>
      </c>
      <c r="Q88">
        <v>8.963068032571579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15.16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15.371053322826373</v>
      </c>
      <c r="Q89">
        <v>8.963068032571579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15.16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15.371053322826373</v>
      </c>
      <c r="Q90">
        <v>8.963068032571579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15.16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15.371053322826373</v>
      </c>
      <c r="Q91">
        <v>8.963068032571579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15.16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15.371053322826373</v>
      </c>
      <c r="Q92">
        <v>8.963068032571579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15.16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15.371053322826373</v>
      </c>
      <c r="Q93">
        <v>8.963068032571579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15.16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15.371053322826373</v>
      </c>
      <c r="Q94">
        <v>8.963068032571579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15.16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15.371053322826373</v>
      </c>
      <c r="Q95">
        <v>8.963068032571579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15.16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15.371053322826373</v>
      </c>
      <c r="Q96">
        <v>8.963068032571579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15.16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15.371053322826373</v>
      </c>
      <c r="Q97">
        <v>8.963068032571579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15.16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15.371053322826373</v>
      </c>
      <c r="Q98">
        <v>8.963068032571579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1.89</v>
      </c>
      <c r="C99" s="156">
        <f t="shared" ref="C99:U99" si="12">SUM(C3:C98)/4000</f>
        <v>0.09</v>
      </c>
      <c r="D99" s="156">
        <f t="shared" si="12"/>
        <v>0.68749999999999911</v>
      </c>
      <c r="E99" s="156">
        <f t="shared" si="12"/>
        <v>8.5500000000000007E-2</v>
      </c>
      <c r="F99" s="156">
        <f t="shared" si="12"/>
        <v>1.98</v>
      </c>
      <c r="G99" s="156">
        <f t="shared" si="12"/>
        <v>0.77299999999999891</v>
      </c>
      <c r="H99" s="156"/>
      <c r="I99" s="156">
        <f t="shared" si="12"/>
        <v>0.294545</v>
      </c>
      <c r="J99" s="156">
        <f t="shared" si="12"/>
        <v>0.19680000000000025</v>
      </c>
      <c r="K99" s="156">
        <f t="shared" si="12"/>
        <v>0</v>
      </c>
      <c r="L99" s="156">
        <f t="shared" si="12"/>
        <v>3.9804999999999958E-2</v>
      </c>
      <c r="M99" s="156">
        <f t="shared" si="12"/>
        <v>0.23347000000000007</v>
      </c>
      <c r="N99" s="156">
        <f t="shared" si="12"/>
        <v>0.76462000000000052</v>
      </c>
      <c r="O99" s="156">
        <f t="shared" si="12"/>
        <v>8.3800000000000159E-3</v>
      </c>
      <c r="P99" s="156">
        <f t="shared" si="12"/>
        <v>0.29790594394143394</v>
      </c>
      <c r="Q99" s="156">
        <f t="shared" si="12"/>
        <v>0.19869032758606708</v>
      </c>
      <c r="R99" s="156">
        <f t="shared" si="12"/>
        <v>0</v>
      </c>
      <c r="S99" s="156">
        <f t="shared" si="12"/>
        <v>4.0266482602818995E-2</v>
      </c>
      <c r="T99" s="156">
        <f t="shared" si="12"/>
        <v>0.23613724586967935</v>
      </c>
      <c r="U99" s="156">
        <f t="shared" si="12"/>
        <v>0.77299999999999891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54"/>
      <c r="I22">
        <f>BRPL_EOD!AK22+BRPL_EOD!AL22</f>
        <v>81.97</v>
      </c>
      <c r="J22">
        <f>BYPL_EOD!AK22+BYPL_EOD!AL22</f>
        <v>47.39</v>
      </c>
      <c r="K22">
        <f>MES_EOD!AK22+MES_EOD!AL22</f>
        <v>5.82</v>
      </c>
      <c r="L22">
        <f>NDMC_EOD!AK22+NDMC_EOD!AL22</f>
        <v>19.22</v>
      </c>
      <c r="M22">
        <f>TPDDL_EOD!AK22+TPDDL_EOD!AL22</f>
        <v>57.27</v>
      </c>
      <c r="N22">
        <f t="shared" si="0"/>
        <v>211.67000000000002</v>
      </c>
      <c r="O22" s="154">
        <f t="shared" si="1"/>
        <v>0</v>
      </c>
      <c r="P22">
        <v>81.97</v>
      </c>
      <c r="Q22">
        <v>47.39</v>
      </c>
      <c r="R22">
        <v>5.82</v>
      </c>
      <c r="S22">
        <v>19.22</v>
      </c>
      <c r="T22">
        <v>57.27</v>
      </c>
      <c r="U22" s="156">
        <f t="shared" si="2"/>
        <v>211.67000000000002</v>
      </c>
      <c r="V22" s="154">
        <f t="shared" si="3"/>
        <v>0</v>
      </c>
      <c r="Y22">
        <f>BAWANA!AW22+BAWANA!AX22</f>
        <v>26.33</v>
      </c>
      <c r="Z22">
        <f>BAWANA!BD22+BAWANA!BE22</f>
        <v>32</v>
      </c>
      <c r="AA22">
        <f>BAWANA!X22+BAWANA!Y22</f>
        <v>26.33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54"/>
      <c r="I25">
        <f>BRPL_EOD!AK25+BRPL_EOD!AL25</f>
        <v>81.97</v>
      </c>
      <c r="J25">
        <f>BYPL_EOD!AK25+BYPL_EOD!AL25</f>
        <v>47.39</v>
      </c>
      <c r="K25">
        <f>MES_EOD!AK25+MES_EOD!AL25</f>
        <v>5.82</v>
      </c>
      <c r="L25">
        <f>NDMC_EOD!AK25+NDMC_EOD!AL25</f>
        <v>19.22</v>
      </c>
      <c r="M25">
        <f>TPDDL_EOD!AK25+TPDDL_EOD!AL25</f>
        <v>57.27</v>
      </c>
      <c r="N25">
        <f t="shared" si="0"/>
        <v>211.67000000000002</v>
      </c>
      <c r="O25" s="154">
        <f t="shared" si="1"/>
        <v>0</v>
      </c>
      <c r="P25">
        <v>81.97</v>
      </c>
      <c r="Q25">
        <v>47.39</v>
      </c>
      <c r="R25">
        <v>5.82</v>
      </c>
      <c r="S25">
        <v>19.22</v>
      </c>
      <c r="T25">
        <v>57.27</v>
      </c>
      <c r="U25" s="156">
        <f t="shared" si="2"/>
        <v>211.67000000000002</v>
      </c>
      <c r="V25" s="154">
        <f t="shared" si="3"/>
        <v>0</v>
      </c>
      <c r="Y25">
        <f>BAWANA!AW25+BAWANA!AX25</f>
        <v>26.33</v>
      </c>
      <c r="Z25">
        <f>BAWANA!BD25+BAWANA!BE25</f>
        <v>32</v>
      </c>
      <c r="AA25">
        <f>BAWANA!X25+BAWANA!Y25</f>
        <v>26.33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54"/>
      <c r="I26">
        <f>BRPL_EOD!AK26+BRPL_EOD!AL26</f>
        <v>81.97</v>
      </c>
      <c r="J26">
        <f>BYPL_EOD!AK26+BYPL_EOD!AL26</f>
        <v>47.39</v>
      </c>
      <c r="K26">
        <f>MES_EOD!AK26+MES_EOD!AL26</f>
        <v>5.82</v>
      </c>
      <c r="L26">
        <f>NDMC_EOD!AK26+NDMC_EOD!AL26</f>
        <v>19.22</v>
      </c>
      <c r="M26">
        <f>TPDDL_EOD!AK26+TPDDL_EOD!AL26</f>
        <v>57.27</v>
      </c>
      <c r="N26">
        <f t="shared" si="0"/>
        <v>211.67000000000002</v>
      </c>
      <c r="O26" s="154">
        <f t="shared" si="1"/>
        <v>0</v>
      </c>
      <c r="P26">
        <v>81.97</v>
      </c>
      <c r="Q26">
        <v>47.39</v>
      </c>
      <c r="R26">
        <v>5.82</v>
      </c>
      <c r="S26">
        <v>19.22</v>
      </c>
      <c r="T26">
        <v>57.27</v>
      </c>
      <c r="U26" s="156">
        <f t="shared" si="2"/>
        <v>211.67000000000002</v>
      </c>
      <c r="V26" s="154">
        <f t="shared" si="3"/>
        <v>0</v>
      </c>
      <c r="Y26">
        <f>BAWANA!AW26+BAWANA!AX26</f>
        <v>26.33</v>
      </c>
      <c r="Z26">
        <f>BAWANA!BD26+BAWANA!BE26</f>
        <v>32</v>
      </c>
      <c r="AA26">
        <f>BAWANA!X26+BAWANA!Y26</f>
        <v>26.33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54"/>
      <c r="I27">
        <f>BRPL_EOD!AK27+BRPL_EOD!AL27</f>
        <v>81.97</v>
      </c>
      <c r="J27">
        <f>BYPL_EOD!AK27+BYPL_EOD!AL27</f>
        <v>47.39</v>
      </c>
      <c r="K27">
        <f>MES_EOD!AK27+MES_EOD!AL27</f>
        <v>5.82</v>
      </c>
      <c r="L27">
        <f>NDMC_EOD!AK27+NDMC_EOD!AL27</f>
        <v>19.22</v>
      </c>
      <c r="M27">
        <f>TPDDL_EOD!AK27+TPDDL_EOD!AL27</f>
        <v>57.27</v>
      </c>
      <c r="N27">
        <f t="shared" si="0"/>
        <v>211.67000000000002</v>
      </c>
      <c r="O27" s="154">
        <f t="shared" si="1"/>
        <v>0</v>
      </c>
      <c r="P27">
        <v>81.97</v>
      </c>
      <c r="Q27">
        <v>47.39</v>
      </c>
      <c r="R27">
        <v>5.82</v>
      </c>
      <c r="S27">
        <v>19.22</v>
      </c>
      <c r="T27">
        <v>57.27</v>
      </c>
      <c r="U27" s="156">
        <f t="shared" si="2"/>
        <v>211.67000000000002</v>
      </c>
      <c r="V27" s="154">
        <f t="shared" si="3"/>
        <v>0</v>
      </c>
      <c r="Y27">
        <f>BAWANA!AW27+BAWANA!AX27</f>
        <v>26.33</v>
      </c>
      <c r="Z27">
        <f>BAWANA!BD27+BAWANA!BE27</f>
        <v>32</v>
      </c>
      <c r="AA27">
        <f>BAWANA!X27+BAWANA!Y27</f>
        <v>26.33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54"/>
      <c r="I28">
        <f>BRPL_EOD!AK28+BRPL_EOD!AL28</f>
        <v>81.97</v>
      </c>
      <c r="J28">
        <f>BYPL_EOD!AK28+BYPL_EOD!AL28</f>
        <v>47.39</v>
      </c>
      <c r="K28">
        <f>MES_EOD!AK28+MES_EOD!AL28</f>
        <v>5.82</v>
      </c>
      <c r="L28">
        <f>NDMC_EOD!AK28+NDMC_EOD!AL28</f>
        <v>19.22</v>
      </c>
      <c r="M28">
        <f>TPDDL_EOD!AK28+TPDDL_EOD!AL28</f>
        <v>57.27</v>
      </c>
      <c r="N28">
        <f t="shared" si="0"/>
        <v>211.67000000000002</v>
      </c>
      <c r="O28" s="154">
        <f t="shared" si="1"/>
        <v>0</v>
      </c>
      <c r="P28">
        <v>81.97</v>
      </c>
      <c r="Q28">
        <v>47.39</v>
      </c>
      <c r="R28">
        <v>5.82</v>
      </c>
      <c r="S28">
        <v>19.22</v>
      </c>
      <c r="T28">
        <v>57.27</v>
      </c>
      <c r="U28" s="156">
        <f t="shared" si="2"/>
        <v>211.67000000000002</v>
      </c>
      <c r="V28" s="154">
        <f t="shared" si="3"/>
        <v>0</v>
      </c>
      <c r="Y28">
        <f>BAWANA!AW28+BAWANA!AX28</f>
        <v>26.33</v>
      </c>
      <c r="Z28">
        <f>BAWANA!BD28+BAWANA!BE28</f>
        <v>32</v>
      </c>
      <c r="AA28">
        <f>BAWANA!X28+BAWANA!Y28</f>
        <v>26.33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211.67000000000002</v>
      </c>
      <c r="E29">
        <f>BAWANA!AM29</f>
        <v>0</v>
      </c>
      <c r="F29">
        <f t="shared" si="4"/>
        <v>256</v>
      </c>
      <c r="G29">
        <f t="shared" si="5"/>
        <v>211.67000000000002</v>
      </c>
      <c r="H29" s="154"/>
      <c r="I29">
        <f>BRPL_EOD!AK29+BRPL_EOD!AL29</f>
        <v>81.97</v>
      </c>
      <c r="J29">
        <f>BYPL_EOD!AK29+BYPL_EOD!AL29</f>
        <v>47.39</v>
      </c>
      <c r="K29">
        <f>MES_EOD!AK29+MES_EOD!AL29</f>
        <v>5.82</v>
      </c>
      <c r="L29">
        <f>NDMC_EOD!AK29+NDMC_EOD!AL29</f>
        <v>19.22</v>
      </c>
      <c r="M29">
        <f>TPDDL_EOD!AK29+TPDDL_EOD!AL29</f>
        <v>57.27</v>
      </c>
      <c r="N29">
        <f t="shared" si="0"/>
        <v>211.67000000000002</v>
      </c>
      <c r="O29" s="154">
        <f t="shared" si="1"/>
        <v>0</v>
      </c>
      <c r="P29">
        <v>81.97</v>
      </c>
      <c r="Q29">
        <v>47.39</v>
      </c>
      <c r="R29">
        <v>5.82</v>
      </c>
      <c r="S29">
        <v>19.22</v>
      </c>
      <c r="T29">
        <v>57.27</v>
      </c>
      <c r="U29" s="156">
        <f t="shared" si="2"/>
        <v>211.67000000000002</v>
      </c>
      <c r="V29" s="154">
        <f t="shared" si="3"/>
        <v>0</v>
      </c>
      <c r="Y29">
        <f>BAWANA!AW29+BAWANA!AX29</f>
        <v>26.33</v>
      </c>
      <c r="Z29">
        <f>BAWANA!BD29+BAWANA!BE29</f>
        <v>32</v>
      </c>
      <c r="AA29">
        <f>BAWANA!X29+BAWANA!Y29</f>
        <v>26.33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223.42</v>
      </c>
      <c r="E30">
        <f>BAWANA!AM30</f>
        <v>0</v>
      </c>
      <c r="F30">
        <f t="shared" si="4"/>
        <v>256</v>
      </c>
      <c r="G30">
        <f t="shared" si="5"/>
        <v>223.42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223.42</v>
      </c>
      <c r="O30" s="154">
        <f t="shared" si="1"/>
        <v>0</v>
      </c>
      <c r="P30">
        <v>75</v>
      </c>
      <c r="Q30">
        <v>55</v>
      </c>
      <c r="R30">
        <v>5.82</v>
      </c>
      <c r="S30">
        <v>18</v>
      </c>
      <c r="T30">
        <v>69.599999999999994</v>
      </c>
      <c r="U30" s="156">
        <f t="shared" si="2"/>
        <v>223.42</v>
      </c>
      <c r="V30" s="154">
        <f t="shared" si="3"/>
        <v>0</v>
      </c>
      <c r="Y30">
        <f>BAWANA!AW30+BAWANA!AX30</f>
        <v>14.58</v>
      </c>
      <c r="Z30">
        <f>BAWANA!BD30+BAWANA!BE30</f>
        <v>32</v>
      </c>
      <c r="AA30">
        <f>BAWANA!X30+BAWANA!Y30</f>
        <v>14.58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239.92000000000002</v>
      </c>
      <c r="E31">
        <f>BAWANA!AM31</f>
        <v>0</v>
      </c>
      <c r="F31">
        <f t="shared" si="4"/>
        <v>256</v>
      </c>
      <c r="G31">
        <f t="shared" si="5"/>
        <v>239.92000000000002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22.32</v>
      </c>
      <c r="L31">
        <f>NDMC_EOD!AK31+NDMC_EOD!AL31</f>
        <v>18</v>
      </c>
      <c r="M31">
        <f>TPDDL_EOD!AK31+TPDDL_EOD!AL31</f>
        <v>69.599999999999994</v>
      </c>
      <c r="N31">
        <f t="shared" si="0"/>
        <v>239.92</v>
      </c>
      <c r="O31" s="154">
        <f t="shared" si="1"/>
        <v>0</v>
      </c>
      <c r="P31">
        <v>75.000000000000014</v>
      </c>
      <c r="Q31">
        <v>55.000000000000007</v>
      </c>
      <c r="R31">
        <v>22.320000000000004</v>
      </c>
      <c r="S31">
        <v>18.000000000000004</v>
      </c>
      <c r="T31">
        <v>69.600000000000009</v>
      </c>
      <c r="U31" s="156">
        <f t="shared" si="2"/>
        <v>239.92000000000002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241.01999999999998</v>
      </c>
      <c r="E32">
        <f>BAWANA!AM32</f>
        <v>0</v>
      </c>
      <c r="F32">
        <f t="shared" si="4"/>
        <v>256</v>
      </c>
      <c r="G32">
        <f t="shared" si="5"/>
        <v>241.01999999999998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23.42</v>
      </c>
      <c r="L32">
        <f>NDMC_EOD!AK32+NDMC_EOD!AL32</f>
        <v>18</v>
      </c>
      <c r="M32">
        <f>TPDDL_EOD!AK32+TPDDL_EOD!AL32</f>
        <v>69.599999999999994</v>
      </c>
      <c r="N32">
        <f t="shared" si="0"/>
        <v>241.02</v>
      </c>
      <c r="O32" s="154">
        <f t="shared" si="1"/>
        <v>0</v>
      </c>
      <c r="P32">
        <v>74.999999999999986</v>
      </c>
      <c r="Q32">
        <v>54.999999999999993</v>
      </c>
      <c r="R32">
        <v>23.419999999999998</v>
      </c>
      <c r="S32">
        <v>17.999999999999996</v>
      </c>
      <c r="T32">
        <v>69.59999999999998</v>
      </c>
      <c r="U32" s="156">
        <f t="shared" si="2"/>
        <v>241.01999999999992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241.12</v>
      </c>
      <c r="E33">
        <f>BAWANA!AM33</f>
        <v>0</v>
      </c>
      <c r="F33">
        <f t="shared" si="4"/>
        <v>256</v>
      </c>
      <c r="G33">
        <f t="shared" si="5"/>
        <v>241.12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23.52</v>
      </c>
      <c r="L33">
        <f>NDMC_EOD!AK33+NDMC_EOD!AL33</f>
        <v>18</v>
      </c>
      <c r="M33">
        <f>TPDDL_EOD!AK33+TPDDL_EOD!AL33</f>
        <v>69.599999999999994</v>
      </c>
      <c r="N33">
        <f t="shared" si="0"/>
        <v>241.12</v>
      </c>
      <c r="O33" s="154">
        <f t="shared" si="1"/>
        <v>0</v>
      </c>
      <c r="P33">
        <v>75</v>
      </c>
      <c r="Q33">
        <v>55</v>
      </c>
      <c r="R33">
        <v>23.52</v>
      </c>
      <c r="S33">
        <v>18</v>
      </c>
      <c r="T33">
        <v>69.599999999999994</v>
      </c>
      <c r="U33" s="156">
        <f t="shared" si="2"/>
        <v>241.12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243.01999999999998</v>
      </c>
      <c r="E34">
        <f>BAWANA!AM34</f>
        <v>0</v>
      </c>
      <c r="F34">
        <f t="shared" si="4"/>
        <v>256</v>
      </c>
      <c r="G34">
        <f t="shared" si="5"/>
        <v>243.01999999999998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25.42</v>
      </c>
      <c r="L34">
        <f>NDMC_EOD!AK34+NDMC_EOD!AL34</f>
        <v>18</v>
      </c>
      <c r="M34">
        <f>TPDDL_EOD!AK34+TPDDL_EOD!AL34</f>
        <v>69.599999999999994</v>
      </c>
      <c r="N34">
        <f t="shared" si="0"/>
        <v>243.02</v>
      </c>
      <c r="O34" s="154">
        <f t="shared" si="1"/>
        <v>0</v>
      </c>
      <c r="P34">
        <v>74.999999999999986</v>
      </c>
      <c r="Q34">
        <v>54.999999999999993</v>
      </c>
      <c r="R34">
        <v>25.419999999999998</v>
      </c>
      <c r="S34">
        <v>17.999999999999996</v>
      </c>
      <c r="T34">
        <v>69.59999999999998</v>
      </c>
      <c r="U34" s="156">
        <f t="shared" si="2"/>
        <v>243.01999999999992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243.42000000000002</v>
      </c>
      <c r="E35">
        <f>BAWANA!AM35</f>
        <v>0</v>
      </c>
      <c r="F35">
        <f t="shared" si="4"/>
        <v>256</v>
      </c>
      <c r="G35">
        <f t="shared" si="5"/>
        <v>243.42000000000002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25.82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243.42</v>
      </c>
      <c r="O35" s="154">
        <f t="shared" si="1"/>
        <v>0</v>
      </c>
      <c r="P35">
        <v>75.000000000000014</v>
      </c>
      <c r="Q35">
        <v>55.000000000000007</v>
      </c>
      <c r="R35">
        <v>25.820000000000004</v>
      </c>
      <c r="S35">
        <v>18.000000000000004</v>
      </c>
      <c r="T35">
        <v>69.600000000000009</v>
      </c>
      <c r="U35" s="156">
        <f t="shared" si="2"/>
        <v>243.42000000000002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244.12</v>
      </c>
      <c r="E36">
        <f>BAWANA!AM36</f>
        <v>0</v>
      </c>
      <c r="F36">
        <f t="shared" si="4"/>
        <v>256</v>
      </c>
      <c r="G36">
        <f t="shared" si="5"/>
        <v>244.12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26.52</v>
      </c>
      <c r="L36">
        <f>NDMC_EOD!AK36+NDMC_EOD!AL36</f>
        <v>18</v>
      </c>
      <c r="M36">
        <f>TPDDL_EOD!AK36+TPDDL_EOD!AL36</f>
        <v>69.599999999999994</v>
      </c>
      <c r="N36">
        <f t="shared" si="0"/>
        <v>244.12</v>
      </c>
      <c r="O36" s="154">
        <f t="shared" si="1"/>
        <v>0</v>
      </c>
      <c r="P36">
        <v>75</v>
      </c>
      <c r="Q36">
        <v>55</v>
      </c>
      <c r="R36">
        <v>26.52</v>
      </c>
      <c r="S36">
        <v>18</v>
      </c>
      <c r="T36">
        <v>69.599999999999994</v>
      </c>
      <c r="U36" s="156">
        <f t="shared" si="2"/>
        <v>244.12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245.12</v>
      </c>
      <c r="E37">
        <f>BAWANA!AM37</f>
        <v>0</v>
      </c>
      <c r="F37">
        <f t="shared" si="4"/>
        <v>256</v>
      </c>
      <c r="G37">
        <f t="shared" si="5"/>
        <v>245.12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27.52</v>
      </c>
      <c r="L37">
        <f>NDMC_EOD!AK37+NDMC_EOD!AL37</f>
        <v>18</v>
      </c>
      <c r="M37">
        <f>TPDDL_EOD!AK37+TPDDL_EOD!AL37</f>
        <v>69.599999999999994</v>
      </c>
      <c r="N37">
        <f t="shared" si="0"/>
        <v>245.12</v>
      </c>
      <c r="O37" s="154">
        <f t="shared" si="1"/>
        <v>0</v>
      </c>
      <c r="P37">
        <v>75</v>
      </c>
      <c r="Q37">
        <v>55</v>
      </c>
      <c r="R37">
        <v>27.52</v>
      </c>
      <c r="S37">
        <v>18</v>
      </c>
      <c r="T37">
        <v>69.599999999999994</v>
      </c>
      <c r="U37" s="156">
        <f t="shared" si="2"/>
        <v>245.12</v>
      </c>
      <c r="V37" s="154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244.42000000000002</v>
      </c>
      <c r="E38">
        <f>BAWANA!AM38</f>
        <v>0</v>
      </c>
      <c r="F38">
        <f t="shared" si="4"/>
        <v>256</v>
      </c>
      <c r="G38">
        <f t="shared" si="5"/>
        <v>244.42000000000002</v>
      </c>
      <c r="H38" s="154"/>
      <c r="I38">
        <f>BRPL_EOD!AK38+BRPL_EOD!AL38</f>
        <v>75</v>
      </c>
      <c r="J38">
        <f>BYPL_EOD!AK38+BYPL_EOD!AL38</f>
        <v>55</v>
      </c>
      <c r="K38">
        <f>MES_EOD!AK38+MES_EOD!AL38</f>
        <v>26.82</v>
      </c>
      <c r="L38">
        <f>NDMC_EOD!AK38+NDMC_EOD!AL38</f>
        <v>18</v>
      </c>
      <c r="M38">
        <f>TPDDL_EOD!AK38+TPDDL_EOD!AL38</f>
        <v>69.599999999999994</v>
      </c>
      <c r="N38">
        <f t="shared" si="0"/>
        <v>244.42</v>
      </c>
      <c r="O38" s="154">
        <f t="shared" si="1"/>
        <v>0</v>
      </c>
      <c r="P38">
        <v>75.000000000000014</v>
      </c>
      <c r="Q38">
        <v>55.000000000000007</v>
      </c>
      <c r="R38">
        <v>26.820000000000004</v>
      </c>
      <c r="S38">
        <v>18.000000000000004</v>
      </c>
      <c r="T38">
        <v>69.600000000000009</v>
      </c>
      <c r="U38" s="156">
        <f t="shared" si="2"/>
        <v>244.42000000000002</v>
      </c>
      <c r="V38" s="154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245.32</v>
      </c>
      <c r="E39">
        <f>BAWANA!AM39</f>
        <v>0</v>
      </c>
      <c r="F39">
        <f t="shared" si="4"/>
        <v>256</v>
      </c>
      <c r="G39">
        <f t="shared" si="5"/>
        <v>245.32</v>
      </c>
      <c r="H39" s="154"/>
      <c r="I39">
        <f>BRPL_EOD!AK39+BRPL_EOD!AL39</f>
        <v>75</v>
      </c>
      <c r="J39">
        <f>BYPL_EOD!AK39+BYPL_EOD!AL39</f>
        <v>55</v>
      </c>
      <c r="K39">
        <f>MES_EOD!AK39+MES_EOD!AL39</f>
        <v>27.72</v>
      </c>
      <c r="L39">
        <f>NDMC_EOD!AK39+NDMC_EOD!AL39</f>
        <v>18</v>
      </c>
      <c r="M39">
        <f>TPDDL_EOD!AK39+TPDDL_EOD!AL39</f>
        <v>69.599999999999994</v>
      </c>
      <c r="N39">
        <f t="shared" si="0"/>
        <v>245.32</v>
      </c>
      <c r="O39" s="154">
        <f t="shared" si="1"/>
        <v>0</v>
      </c>
      <c r="P39">
        <v>75</v>
      </c>
      <c r="Q39">
        <v>55</v>
      </c>
      <c r="R39">
        <v>27.72</v>
      </c>
      <c r="S39">
        <v>18</v>
      </c>
      <c r="T39">
        <v>69.599999999999994</v>
      </c>
      <c r="U39" s="156">
        <f t="shared" si="2"/>
        <v>245.32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245.92000000000002</v>
      </c>
      <c r="E40">
        <f>BAWANA!AM40</f>
        <v>0</v>
      </c>
      <c r="F40">
        <f t="shared" si="4"/>
        <v>256</v>
      </c>
      <c r="G40">
        <f t="shared" si="5"/>
        <v>245.92000000000002</v>
      </c>
      <c r="H40" s="154"/>
      <c r="I40">
        <f>BRPL_EOD!AK40+BRPL_EOD!AL40</f>
        <v>75</v>
      </c>
      <c r="J40">
        <f>BYPL_EOD!AK40+BYPL_EOD!AL40</f>
        <v>55</v>
      </c>
      <c r="K40">
        <f>MES_EOD!AK40+MES_EOD!AL40</f>
        <v>28.32</v>
      </c>
      <c r="L40">
        <f>NDMC_EOD!AK40+NDMC_EOD!AL40</f>
        <v>18</v>
      </c>
      <c r="M40">
        <f>TPDDL_EOD!AK40+TPDDL_EOD!AL40</f>
        <v>69.599999999999994</v>
      </c>
      <c r="N40">
        <f t="shared" si="0"/>
        <v>245.92</v>
      </c>
      <c r="O40" s="154">
        <f t="shared" si="1"/>
        <v>0</v>
      </c>
      <c r="P40">
        <v>75.000000000000014</v>
      </c>
      <c r="Q40">
        <v>55.000000000000007</v>
      </c>
      <c r="R40">
        <v>28.320000000000004</v>
      </c>
      <c r="S40">
        <v>18.000000000000004</v>
      </c>
      <c r="T40">
        <v>69.600000000000009</v>
      </c>
      <c r="U40" s="156">
        <f t="shared" si="2"/>
        <v>245.92000000000002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244.92000000000002</v>
      </c>
      <c r="E41">
        <f>BAWANA!AM41</f>
        <v>0</v>
      </c>
      <c r="F41">
        <f t="shared" si="4"/>
        <v>256</v>
      </c>
      <c r="G41">
        <f t="shared" si="5"/>
        <v>244.92000000000002</v>
      </c>
      <c r="H41" s="154"/>
      <c r="I41">
        <f>BRPL_EOD!AK41+BRPL_EOD!AL41</f>
        <v>75</v>
      </c>
      <c r="J41">
        <f>BYPL_EOD!AK41+BYPL_EOD!AL41</f>
        <v>55</v>
      </c>
      <c r="K41">
        <f>MES_EOD!AK41+MES_EOD!AL41</f>
        <v>27.32</v>
      </c>
      <c r="L41">
        <f>NDMC_EOD!AK41+NDMC_EOD!AL41</f>
        <v>18</v>
      </c>
      <c r="M41">
        <f>TPDDL_EOD!AK41+TPDDL_EOD!AL41</f>
        <v>69.599999999999994</v>
      </c>
      <c r="N41">
        <f t="shared" si="0"/>
        <v>244.92</v>
      </c>
      <c r="O41" s="154">
        <f t="shared" si="1"/>
        <v>0</v>
      </c>
      <c r="P41">
        <v>75.000000000000014</v>
      </c>
      <c r="Q41">
        <v>55.000000000000007</v>
      </c>
      <c r="R41">
        <v>27.320000000000004</v>
      </c>
      <c r="S41">
        <v>18.000000000000004</v>
      </c>
      <c r="T41">
        <v>69.600000000000009</v>
      </c>
      <c r="U41" s="156">
        <f t="shared" si="2"/>
        <v>244.92000000000002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244.42000000000002</v>
      </c>
      <c r="E42">
        <f>BAWANA!AM42</f>
        <v>0</v>
      </c>
      <c r="F42">
        <f t="shared" si="4"/>
        <v>256</v>
      </c>
      <c r="G42">
        <f t="shared" si="5"/>
        <v>244.42000000000002</v>
      </c>
      <c r="H42" s="154"/>
      <c r="I42">
        <f>BRPL_EOD!AK42+BRPL_EOD!AL42</f>
        <v>75</v>
      </c>
      <c r="J42">
        <f>BYPL_EOD!AK42+BYPL_EOD!AL42</f>
        <v>55</v>
      </c>
      <c r="K42">
        <f>MES_EOD!AK42+MES_EOD!AL42</f>
        <v>26.82</v>
      </c>
      <c r="L42">
        <f>NDMC_EOD!AK42+NDMC_EOD!AL42</f>
        <v>18</v>
      </c>
      <c r="M42">
        <f>TPDDL_EOD!AK42+TPDDL_EOD!AL42</f>
        <v>69.599999999999994</v>
      </c>
      <c r="N42">
        <f t="shared" si="0"/>
        <v>244.42</v>
      </c>
      <c r="O42" s="154">
        <f t="shared" si="1"/>
        <v>0</v>
      </c>
      <c r="P42">
        <v>75.000000000000014</v>
      </c>
      <c r="Q42">
        <v>55.000000000000007</v>
      </c>
      <c r="R42">
        <v>26.820000000000004</v>
      </c>
      <c r="S42">
        <v>18.000000000000004</v>
      </c>
      <c r="T42">
        <v>69.600000000000009</v>
      </c>
      <c r="U42" s="156">
        <f t="shared" si="2"/>
        <v>244.42000000000002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243.22000000000003</v>
      </c>
      <c r="E43">
        <f>BAWANA!AM43</f>
        <v>0</v>
      </c>
      <c r="F43">
        <f t="shared" si="4"/>
        <v>256</v>
      </c>
      <c r="G43">
        <f t="shared" si="5"/>
        <v>243.22000000000003</v>
      </c>
      <c r="H43" s="154"/>
      <c r="I43">
        <f>BRPL_EOD!AK43+BRPL_EOD!AL43</f>
        <v>75</v>
      </c>
      <c r="J43">
        <f>BYPL_EOD!AK43+BYPL_EOD!AL43</f>
        <v>55</v>
      </c>
      <c r="K43">
        <f>MES_EOD!AK43+MES_EOD!AL43</f>
        <v>25.62</v>
      </c>
      <c r="L43">
        <f>NDMC_EOD!AK43+NDMC_EOD!AL43</f>
        <v>18</v>
      </c>
      <c r="M43">
        <f>TPDDL_EOD!AK43+TPDDL_EOD!AL43</f>
        <v>69.599999999999994</v>
      </c>
      <c r="N43">
        <f t="shared" si="0"/>
        <v>243.22</v>
      </c>
      <c r="O43" s="154">
        <f t="shared" si="1"/>
        <v>0</v>
      </c>
      <c r="P43">
        <v>75.000000000000014</v>
      </c>
      <c r="Q43">
        <v>55.000000000000007</v>
      </c>
      <c r="R43">
        <v>25.620000000000005</v>
      </c>
      <c r="S43">
        <v>18.000000000000004</v>
      </c>
      <c r="T43">
        <v>69.600000000000009</v>
      </c>
      <c r="U43" s="156">
        <f t="shared" si="2"/>
        <v>243.22000000000003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243.51999999999998</v>
      </c>
      <c r="E44">
        <f>BAWANA!AM44</f>
        <v>0</v>
      </c>
      <c r="F44">
        <f t="shared" si="4"/>
        <v>256</v>
      </c>
      <c r="G44">
        <f t="shared" si="5"/>
        <v>243.51999999999998</v>
      </c>
      <c r="H44" s="154"/>
      <c r="I44">
        <f>BRPL_EOD!AK44+BRPL_EOD!AL44</f>
        <v>75</v>
      </c>
      <c r="J44">
        <f>BYPL_EOD!AK44+BYPL_EOD!AL44</f>
        <v>55</v>
      </c>
      <c r="K44">
        <f>MES_EOD!AK44+MES_EOD!AL44</f>
        <v>25.92</v>
      </c>
      <c r="L44">
        <f>NDMC_EOD!AK44+NDMC_EOD!AL44</f>
        <v>18</v>
      </c>
      <c r="M44">
        <f>TPDDL_EOD!AK44+TPDDL_EOD!AL44</f>
        <v>69.599999999999994</v>
      </c>
      <c r="N44">
        <f t="shared" si="0"/>
        <v>243.52</v>
      </c>
      <c r="O44" s="154">
        <f t="shared" si="1"/>
        <v>0</v>
      </c>
      <c r="P44">
        <v>74.999999999999986</v>
      </c>
      <c r="Q44">
        <v>54.999999999999993</v>
      </c>
      <c r="R44">
        <v>25.919999999999998</v>
      </c>
      <c r="S44">
        <v>17.999999999999996</v>
      </c>
      <c r="T44">
        <v>69.59999999999998</v>
      </c>
      <c r="U44" s="156">
        <f t="shared" si="2"/>
        <v>243.51999999999992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243.62</v>
      </c>
      <c r="E45">
        <f>BAWANA!AM45</f>
        <v>0</v>
      </c>
      <c r="F45">
        <f t="shared" si="4"/>
        <v>256</v>
      </c>
      <c r="G45">
        <f t="shared" si="5"/>
        <v>243.62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26.02</v>
      </c>
      <c r="L45">
        <f>NDMC_EOD!AK45+NDMC_EOD!AL45</f>
        <v>18</v>
      </c>
      <c r="M45">
        <f>TPDDL_EOD!AK45+TPDDL_EOD!AL45</f>
        <v>69.599999999999994</v>
      </c>
      <c r="N45">
        <f t="shared" si="0"/>
        <v>243.62</v>
      </c>
      <c r="O45" s="154">
        <f t="shared" si="1"/>
        <v>0</v>
      </c>
      <c r="P45">
        <v>75</v>
      </c>
      <c r="Q45">
        <v>55</v>
      </c>
      <c r="R45">
        <v>26.02</v>
      </c>
      <c r="S45">
        <v>18</v>
      </c>
      <c r="T45">
        <v>69.599999999999994</v>
      </c>
      <c r="U45" s="156">
        <f t="shared" si="2"/>
        <v>243.62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243.62</v>
      </c>
      <c r="E46">
        <f>BAWANA!AM46</f>
        <v>0</v>
      </c>
      <c r="F46">
        <f t="shared" si="4"/>
        <v>256</v>
      </c>
      <c r="G46">
        <f t="shared" si="5"/>
        <v>243.62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26.02</v>
      </c>
      <c r="L46">
        <f>NDMC_EOD!AK46+NDMC_EOD!AL46</f>
        <v>18</v>
      </c>
      <c r="M46">
        <f>TPDDL_EOD!AK46+TPDDL_EOD!AL46</f>
        <v>69.599999999999994</v>
      </c>
      <c r="N46">
        <f t="shared" si="0"/>
        <v>243.62</v>
      </c>
      <c r="O46" s="154">
        <f t="shared" si="1"/>
        <v>0</v>
      </c>
      <c r="P46">
        <v>75</v>
      </c>
      <c r="Q46">
        <v>55</v>
      </c>
      <c r="R46">
        <v>26.02</v>
      </c>
      <c r="S46">
        <v>18</v>
      </c>
      <c r="T46">
        <v>69.599999999999994</v>
      </c>
      <c r="U46" s="156">
        <f t="shared" si="2"/>
        <v>243.62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242.92000000000002</v>
      </c>
      <c r="E47">
        <f>BAWANA!AM47</f>
        <v>0</v>
      </c>
      <c r="F47">
        <f t="shared" si="4"/>
        <v>256</v>
      </c>
      <c r="G47">
        <f t="shared" si="5"/>
        <v>242.92000000000002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25.32</v>
      </c>
      <c r="L47">
        <f>NDMC_EOD!AK47+NDMC_EOD!AL47</f>
        <v>18</v>
      </c>
      <c r="M47">
        <f>TPDDL_EOD!AK47+TPDDL_EOD!AL47</f>
        <v>69.599999999999994</v>
      </c>
      <c r="N47">
        <f t="shared" si="0"/>
        <v>242.92</v>
      </c>
      <c r="O47" s="154">
        <f t="shared" si="1"/>
        <v>0</v>
      </c>
      <c r="P47">
        <v>75.000000000000014</v>
      </c>
      <c r="Q47">
        <v>55.000000000000007</v>
      </c>
      <c r="R47">
        <v>25.320000000000004</v>
      </c>
      <c r="S47">
        <v>18.000000000000004</v>
      </c>
      <c r="T47">
        <v>69.600000000000009</v>
      </c>
      <c r="U47" s="156">
        <f t="shared" si="2"/>
        <v>242.92000000000002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241.42000000000002</v>
      </c>
      <c r="E48">
        <f>BAWANA!AM48</f>
        <v>0</v>
      </c>
      <c r="F48">
        <f t="shared" si="4"/>
        <v>256</v>
      </c>
      <c r="G48">
        <f t="shared" si="5"/>
        <v>241.42000000000002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23.82</v>
      </c>
      <c r="L48">
        <f>NDMC_EOD!AK48+NDMC_EOD!AL48</f>
        <v>18</v>
      </c>
      <c r="M48">
        <f>TPDDL_EOD!AK48+TPDDL_EOD!AL48</f>
        <v>69.599999999999994</v>
      </c>
      <c r="N48">
        <f t="shared" si="0"/>
        <v>241.42</v>
      </c>
      <c r="O48" s="154">
        <f t="shared" si="1"/>
        <v>0</v>
      </c>
      <c r="P48">
        <v>75.000000000000014</v>
      </c>
      <c r="Q48">
        <v>55.000000000000007</v>
      </c>
      <c r="R48">
        <v>23.820000000000004</v>
      </c>
      <c r="S48">
        <v>18.000000000000004</v>
      </c>
      <c r="T48">
        <v>69.600000000000009</v>
      </c>
      <c r="U48" s="156">
        <f t="shared" si="2"/>
        <v>241.42000000000002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223.42000000000002</v>
      </c>
      <c r="E49">
        <f>BAWANA!AM49</f>
        <v>0</v>
      </c>
      <c r="F49">
        <f t="shared" si="4"/>
        <v>256</v>
      </c>
      <c r="G49">
        <f t="shared" si="5"/>
        <v>223.42000000000002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75.000000000000014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223.42000000000002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223.42000000000002</v>
      </c>
      <c r="E50">
        <f>BAWANA!AM50</f>
        <v>0</v>
      </c>
      <c r="F50">
        <f t="shared" si="4"/>
        <v>256</v>
      </c>
      <c r="G50">
        <f t="shared" si="5"/>
        <v>223.42000000000002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223.42</v>
      </c>
      <c r="O50" s="154">
        <f t="shared" si="1"/>
        <v>0</v>
      </c>
      <c r="P50">
        <v>75.000000000000014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223.42000000000002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223.42000000000002</v>
      </c>
      <c r="E51">
        <f>BAWANA!AM51</f>
        <v>0</v>
      </c>
      <c r="F51">
        <f t="shared" si="4"/>
        <v>256</v>
      </c>
      <c r="G51">
        <f t="shared" si="5"/>
        <v>223.42000000000002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223.42000000000002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223.42000000000002</v>
      </c>
      <c r="E52">
        <f>BAWANA!AM52</f>
        <v>0</v>
      </c>
      <c r="F52">
        <f t="shared" si="4"/>
        <v>256</v>
      </c>
      <c r="G52">
        <f t="shared" si="5"/>
        <v>223.42000000000002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223.42</v>
      </c>
      <c r="O52" s="154">
        <f t="shared" si="1"/>
        <v>0</v>
      </c>
      <c r="P52">
        <v>75.000000000000014</v>
      </c>
      <c r="Q52">
        <v>55.000000000000007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223.42000000000002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223.42</v>
      </c>
      <c r="E53">
        <f>BAWANA!AM53</f>
        <v>0</v>
      </c>
      <c r="F53">
        <f t="shared" si="4"/>
        <v>256</v>
      </c>
      <c r="G53">
        <f t="shared" si="5"/>
        <v>223.42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223.42</v>
      </c>
      <c r="O53" s="154">
        <f t="shared" si="1"/>
        <v>0</v>
      </c>
      <c r="P53">
        <v>75</v>
      </c>
      <c r="Q53">
        <v>55</v>
      </c>
      <c r="R53">
        <v>5.82</v>
      </c>
      <c r="S53">
        <v>18</v>
      </c>
      <c r="T53">
        <v>69.599999999999994</v>
      </c>
      <c r="U53" s="156">
        <f t="shared" si="2"/>
        <v>223.42</v>
      </c>
      <c r="V53" s="154">
        <f t="shared" si="3"/>
        <v>0</v>
      </c>
      <c r="Y53">
        <f>BAWANA!AW53+BAWANA!AX53</f>
        <v>14.58</v>
      </c>
      <c r="Z53">
        <f>BAWANA!BD53+BAWANA!BE53</f>
        <v>32</v>
      </c>
      <c r="AA53">
        <f>BAWANA!X53+BAWANA!Y53</f>
        <v>14.58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213.79</v>
      </c>
      <c r="E54">
        <f>BAWANA!AM54</f>
        <v>0</v>
      </c>
      <c r="F54">
        <f t="shared" si="4"/>
        <v>256</v>
      </c>
      <c r="G54">
        <f t="shared" si="5"/>
        <v>213.79</v>
      </c>
      <c r="H54" s="154"/>
      <c r="I54">
        <f>BRPL_EOD!AK54+BRPL_EOD!AL54</f>
        <v>75.37</v>
      </c>
      <c r="J54">
        <f>BYPL_EOD!AK54+BYPL_EOD!AL54</f>
        <v>45</v>
      </c>
      <c r="K54">
        <f>MES_EOD!AK54+MES_EOD!AL54</f>
        <v>5.82</v>
      </c>
      <c r="L54">
        <f>NDMC_EOD!AK54+NDMC_EOD!AL54</f>
        <v>18</v>
      </c>
      <c r="M54">
        <f>TPDDL_EOD!AK54+TPDDL_EOD!AL54</f>
        <v>69.599999999999994</v>
      </c>
      <c r="N54">
        <f t="shared" si="0"/>
        <v>213.79</v>
      </c>
      <c r="O54" s="154">
        <f t="shared" si="1"/>
        <v>0</v>
      </c>
      <c r="P54">
        <v>75.37</v>
      </c>
      <c r="Q54">
        <v>45</v>
      </c>
      <c r="R54">
        <v>5.82</v>
      </c>
      <c r="S54">
        <v>18</v>
      </c>
      <c r="T54">
        <v>69.599999999999994</v>
      </c>
      <c r="U54" s="156">
        <f t="shared" si="2"/>
        <v>213.79</v>
      </c>
      <c r="V54" s="154">
        <f t="shared" si="3"/>
        <v>0</v>
      </c>
      <c r="Y54">
        <f>BAWANA!AW54+BAWANA!AX54</f>
        <v>24.21</v>
      </c>
      <c r="Z54">
        <f>BAWANA!BD54+BAWANA!BE54</f>
        <v>32</v>
      </c>
      <c r="AA54">
        <f>BAWANA!X54+BAWANA!Y54</f>
        <v>24.21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213.79</v>
      </c>
      <c r="E55">
        <f>BAWANA!AM55</f>
        <v>0</v>
      </c>
      <c r="F55">
        <f t="shared" si="4"/>
        <v>256</v>
      </c>
      <c r="G55">
        <f t="shared" si="5"/>
        <v>213.79</v>
      </c>
      <c r="H55" s="154"/>
      <c r="I55">
        <f>BRPL_EOD!AK55+BRPL_EOD!AL55</f>
        <v>75.37</v>
      </c>
      <c r="J55">
        <f>BYPL_EOD!AK55+BYPL_EOD!AL55</f>
        <v>45</v>
      </c>
      <c r="K55">
        <f>MES_EOD!AK55+MES_EOD!AL55</f>
        <v>5.82</v>
      </c>
      <c r="L55">
        <f>NDMC_EOD!AK55+NDMC_EOD!AL55</f>
        <v>18</v>
      </c>
      <c r="M55">
        <f>TPDDL_EOD!AK55+TPDDL_EOD!AL55</f>
        <v>69.599999999999994</v>
      </c>
      <c r="N55">
        <f t="shared" si="0"/>
        <v>213.79</v>
      </c>
      <c r="O55" s="154">
        <f t="shared" si="1"/>
        <v>0</v>
      </c>
      <c r="P55">
        <v>75.37</v>
      </c>
      <c r="Q55">
        <v>45</v>
      </c>
      <c r="R55">
        <v>5.82</v>
      </c>
      <c r="S55">
        <v>18</v>
      </c>
      <c r="T55">
        <v>69.599999999999994</v>
      </c>
      <c r="U55" s="156">
        <f t="shared" si="2"/>
        <v>213.79</v>
      </c>
      <c r="V55" s="154">
        <f t="shared" si="3"/>
        <v>0</v>
      </c>
      <c r="Y55">
        <f>BAWANA!AW55+BAWANA!AX55</f>
        <v>24.21</v>
      </c>
      <c r="Z55">
        <f>BAWANA!BD55+BAWANA!BE55</f>
        <v>32</v>
      </c>
      <c r="AA55">
        <f>BAWANA!X55+BAWANA!Y55</f>
        <v>24.21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26.33</v>
      </c>
      <c r="Z56">
        <f>BAWANA!BD56+BAWANA!BE56</f>
        <v>32</v>
      </c>
      <c r="AA56">
        <f>BAWANA!X56+BAWANA!Y56</f>
        <v>26.33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26.33</v>
      </c>
      <c r="Z63">
        <f>BAWANA!BD63+BAWANA!BE63</f>
        <v>32</v>
      </c>
      <c r="AA63">
        <f>BAWANA!X63+BAWANA!Y63</f>
        <v>26.33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26.33</v>
      </c>
      <c r="Z64">
        <f>BAWANA!BD64+BAWANA!BE64</f>
        <v>32</v>
      </c>
      <c r="AA64">
        <f>BAWANA!X64+BAWANA!Y64</f>
        <v>26.33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54"/>
      <c r="I65">
        <f>BRPL_EOD!AK65+BRPL_EOD!AL65</f>
        <v>81.97</v>
      </c>
      <c r="J65">
        <f>BYPL_EOD!AK65+BYPL_EOD!AL65</f>
        <v>47.39</v>
      </c>
      <c r="K65">
        <f>MES_EOD!AK65+MES_EOD!AL65</f>
        <v>5.82</v>
      </c>
      <c r="L65">
        <f>NDMC_EOD!AK65+NDMC_EOD!AL65</f>
        <v>19.22</v>
      </c>
      <c r="M65">
        <f>TPDDL_EOD!AK65+TPDDL_EOD!AL65</f>
        <v>57.27</v>
      </c>
      <c r="N65">
        <f t="shared" si="0"/>
        <v>211.67000000000002</v>
      </c>
      <c r="O65" s="154">
        <f t="shared" si="1"/>
        <v>0</v>
      </c>
      <c r="P65">
        <v>81.97</v>
      </c>
      <c r="Q65">
        <v>47.39</v>
      </c>
      <c r="R65">
        <v>5.82</v>
      </c>
      <c r="S65">
        <v>19.22</v>
      </c>
      <c r="T65">
        <v>57.27</v>
      </c>
      <c r="U65" s="156">
        <f t="shared" si="2"/>
        <v>211.67000000000002</v>
      </c>
      <c r="V65" s="154">
        <f t="shared" si="3"/>
        <v>0</v>
      </c>
      <c r="Y65">
        <f>BAWANA!AW65+BAWANA!AX65</f>
        <v>26.33</v>
      </c>
      <c r="Z65">
        <f>BAWANA!BD65+BAWANA!BE65</f>
        <v>32</v>
      </c>
      <c r="AA65">
        <f>BAWANA!X65+BAWANA!Y65</f>
        <v>26.33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54"/>
      <c r="I66">
        <f>BRPL_EOD!AK66+BRPL_EOD!AL66</f>
        <v>81.97</v>
      </c>
      <c r="J66">
        <f>BYPL_EOD!AK66+BYPL_EOD!AL66</f>
        <v>47.39</v>
      </c>
      <c r="K66">
        <f>MES_EOD!AK66+MES_EOD!AL66</f>
        <v>5.82</v>
      </c>
      <c r="L66">
        <f>NDMC_EOD!AK66+NDMC_EOD!AL66</f>
        <v>19.22</v>
      </c>
      <c r="M66">
        <f>TPDDL_EOD!AK66+TPDDL_EOD!AL66</f>
        <v>57.27</v>
      </c>
      <c r="N66">
        <f t="shared" si="0"/>
        <v>211.67000000000002</v>
      </c>
      <c r="O66" s="154">
        <f t="shared" si="1"/>
        <v>0</v>
      </c>
      <c r="P66">
        <v>81.97</v>
      </c>
      <c r="Q66">
        <v>47.39</v>
      </c>
      <c r="R66">
        <v>5.82</v>
      </c>
      <c r="S66">
        <v>19.22</v>
      </c>
      <c r="T66">
        <v>57.27</v>
      </c>
      <c r="U66" s="156">
        <f t="shared" si="2"/>
        <v>211.67000000000002</v>
      </c>
      <c r="V66" s="154">
        <f t="shared" si="3"/>
        <v>0</v>
      </c>
      <c r="Y66">
        <f>BAWANA!AW66+BAWANA!AX66</f>
        <v>26.33</v>
      </c>
      <c r="Z66">
        <f>BAWANA!BD66+BAWANA!BE66</f>
        <v>32</v>
      </c>
      <c r="AA66">
        <f>BAWANA!X66+BAWANA!Y66</f>
        <v>26.33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212.75</v>
      </c>
      <c r="E67">
        <f>BAWANA!AM67</f>
        <v>0</v>
      </c>
      <c r="F67">
        <f t="shared" si="4"/>
        <v>256</v>
      </c>
      <c r="G67">
        <f t="shared" si="5"/>
        <v>212.75</v>
      </c>
      <c r="H67" s="154"/>
      <c r="I67">
        <f>BRPL_EOD!AK67+BRPL_EOD!AL67</f>
        <v>78.59</v>
      </c>
      <c r="J67">
        <f>BYPL_EOD!AK67+BYPL_EOD!AL67</f>
        <v>55</v>
      </c>
      <c r="K67">
        <f>MES_EOD!AK67+MES_EOD!AL67</f>
        <v>5.82</v>
      </c>
      <c r="L67">
        <f>NDMC_EOD!AK67+NDMC_EOD!AL67</f>
        <v>18.43</v>
      </c>
      <c r="M67">
        <f>TPDDL_EOD!AK67+TPDDL_EOD!AL67</f>
        <v>54.91</v>
      </c>
      <c r="N67">
        <f t="shared" ref="N67:N98" si="7">SUM(I67:M67)</f>
        <v>212.75</v>
      </c>
      <c r="O67" s="154">
        <f t="shared" ref="O67:O98" si="8">G67-N67</f>
        <v>0</v>
      </c>
      <c r="P67">
        <v>78.59</v>
      </c>
      <c r="Q67">
        <v>55</v>
      </c>
      <c r="R67">
        <v>5.82</v>
      </c>
      <c r="S67">
        <v>18.43</v>
      </c>
      <c r="T67">
        <v>54.91</v>
      </c>
      <c r="U67" s="156">
        <f t="shared" ref="U67:U98" si="9">SUM(P67:T67)</f>
        <v>212.75</v>
      </c>
      <c r="V67" s="154">
        <f t="shared" ref="V67:V99" si="10">G67-U67</f>
        <v>0</v>
      </c>
      <c r="Y67">
        <f>BAWANA!AW67+BAWANA!AX67</f>
        <v>25.25</v>
      </c>
      <c r="Z67">
        <f>BAWANA!BD67+BAWANA!BE67</f>
        <v>32</v>
      </c>
      <c r="AA67">
        <f>BAWANA!X67+BAWANA!Y67</f>
        <v>25.25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212.75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212.75</v>
      </c>
      <c r="H68" s="154"/>
      <c r="I68">
        <f>BRPL_EOD!AK68+BRPL_EOD!AL68</f>
        <v>78.59</v>
      </c>
      <c r="J68">
        <f>BYPL_EOD!AK68+BYPL_EOD!AL68</f>
        <v>55</v>
      </c>
      <c r="K68">
        <f>MES_EOD!AK68+MES_EOD!AL68</f>
        <v>5.82</v>
      </c>
      <c r="L68">
        <f>NDMC_EOD!AK68+NDMC_EOD!AL68</f>
        <v>18.43</v>
      </c>
      <c r="M68">
        <f>TPDDL_EOD!AK68+TPDDL_EOD!AL68</f>
        <v>54.91</v>
      </c>
      <c r="N68">
        <f t="shared" si="7"/>
        <v>212.75</v>
      </c>
      <c r="O68" s="154">
        <f t="shared" si="8"/>
        <v>0</v>
      </c>
      <c r="P68">
        <v>78.59</v>
      </c>
      <c r="Q68">
        <v>55</v>
      </c>
      <c r="R68">
        <v>5.82</v>
      </c>
      <c r="S68">
        <v>18.43</v>
      </c>
      <c r="T68">
        <v>54.91</v>
      </c>
      <c r="U68" s="156">
        <f t="shared" si="9"/>
        <v>212.75</v>
      </c>
      <c r="V68" s="154">
        <f t="shared" si="10"/>
        <v>0</v>
      </c>
      <c r="Y68">
        <f>BAWANA!AW68+BAWANA!AX68</f>
        <v>25.25</v>
      </c>
      <c r="Z68">
        <f>BAWANA!BD68+BAWANA!BE68</f>
        <v>32</v>
      </c>
      <c r="AA68">
        <f>BAWANA!X68+BAWANA!Y68</f>
        <v>25.25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213.48</v>
      </c>
      <c r="E69">
        <f>BAWANA!AM69</f>
        <v>0</v>
      </c>
      <c r="F69">
        <f t="shared" si="11"/>
        <v>256</v>
      </c>
      <c r="G69">
        <f t="shared" si="12"/>
        <v>213.48</v>
      </c>
      <c r="H69" s="154"/>
      <c r="I69">
        <f>BRPL_EOD!AK69+BRPL_EOD!AL69</f>
        <v>76.33</v>
      </c>
      <c r="J69">
        <f>BYPL_EOD!AK69+BYPL_EOD!AL69</f>
        <v>55</v>
      </c>
      <c r="K69">
        <f>MES_EOD!AK69+MES_EOD!AL69</f>
        <v>10.82</v>
      </c>
      <c r="L69">
        <f>NDMC_EOD!AK69+NDMC_EOD!AL69</f>
        <v>18</v>
      </c>
      <c r="M69">
        <f>TPDDL_EOD!AK69+TPDDL_EOD!AL69</f>
        <v>53.33</v>
      </c>
      <c r="N69">
        <f t="shared" si="7"/>
        <v>213.47999999999996</v>
      </c>
      <c r="O69" s="154">
        <f t="shared" si="8"/>
        <v>0</v>
      </c>
      <c r="P69">
        <v>76.330000000000013</v>
      </c>
      <c r="Q69">
        <v>55.000000000000007</v>
      </c>
      <c r="R69">
        <v>10.820000000000002</v>
      </c>
      <c r="S69">
        <v>18.000000000000004</v>
      </c>
      <c r="T69">
        <v>53.330000000000005</v>
      </c>
      <c r="U69" s="156">
        <f t="shared" si="9"/>
        <v>213.48000000000002</v>
      </c>
      <c r="V69" s="154">
        <f t="shared" si="10"/>
        <v>0</v>
      </c>
      <c r="Y69">
        <f>BAWANA!AW69+BAWANA!AX69</f>
        <v>24.52</v>
      </c>
      <c r="Z69">
        <f>BAWANA!BD69+BAWANA!BE69</f>
        <v>32</v>
      </c>
      <c r="AA69">
        <f>BAWANA!X69+BAWANA!Y69</f>
        <v>24.52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213.8</v>
      </c>
      <c r="E70">
        <f>BAWANA!AM70</f>
        <v>0</v>
      </c>
      <c r="F70">
        <f t="shared" si="11"/>
        <v>256</v>
      </c>
      <c r="G70">
        <f t="shared" si="12"/>
        <v>213.8</v>
      </c>
      <c r="H70" s="154"/>
      <c r="I70">
        <f>BRPL_EOD!AK70+BRPL_EOD!AL70</f>
        <v>75.34</v>
      </c>
      <c r="J70">
        <f>BYPL_EOD!AK70+BYPL_EOD!AL70</f>
        <v>55</v>
      </c>
      <c r="K70">
        <f>MES_EOD!AK70+MES_EOD!AL70</f>
        <v>12.82</v>
      </c>
      <c r="L70">
        <f>NDMC_EOD!AK70+NDMC_EOD!AL70</f>
        <v>18</v>
      </c>
      <c r="M70">
        <f>TPDDL_EOD!AK70+TPDDL_EOD!AL70</f>
        <v>52.64</v>
      </c>
      <c r="N70">
        <f t="shared" si="7"/>
        <v>213.8</v>
      </c>
      <c r="O70" s="154">
        <f t="shared" si="8"/>
        <v>0</v>
      </c>
      <c r="P70">
        <v>75.34</v>
      </c>
      <c r="Q70">
        <v>55</v>
      </c>
      <c r="R70">
        <v>12.82</v>
      </c>
      <c r="S70">
        <v>18</v>
      </c>
      <c r="T70">
        <v>52.64</v>
      </c>
      <c r="U70" s="156">
        <f t="shared" si="9"/>
        <v>213.8</v>
      </c>
      <c r="V70" s="154">
        <f t="shared" si="10"/>
        <v>0</v>
      </c>
      <c r="Y70">
        <f>BAWANA!AW70+BAWANA!AX70</f>
        <v>24.2</v>
      </c>
      <c r="Z70">
        <f>BAWANA!BD70+BAWANA!BE70</f>
        <v>32</v>
      </c>
      <c r="AA70">
        <f>BAWANA!X70+BAWANA!Y70</f>
        <v>24.2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214.01</v>
      </c>
      <c r="E71">
        <f>BAWANA!AM71</f>
        <v>0</v>
      </c>
      <c r="F71">
        <f t="shared" si="11"/>
        <v>256</v>
      </c>
      <c r="G71">
        <f t="shared" si="12"/>
        <v>214.01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13.82</v>
      </c>
      <c r="L71">
        <f>NDMC_EOD!AK71+NDMC_EOD!AL71</f>
        <v>18</v>
      </c>
      <c r="M71">
        <f>TPDDL_EOD!AK71+TPDDL_EOD!AL71</f>
        <v>52.19</v>
      </c>
      <c r="N71">
        <f t="shared" si="7"/>
        <v>214.01</v>
      </c>
      <c r="O71" s="154">
        <f t="shared" si="8"/>
        <v>0</v>
      </c>
      <c r="P71">
        <v>75</v>
      </c>
      <c r="Q71">
        <v>55</v>
      </c>
      <c r="R71">
        <v>13.82</v>
      </c>
      <c r="S71">
        <v>18</v>
      </c>
      <c r="T71">
        <v>52.19</v>
      </c>
      <c r="U71" s="156">
        <f t="shared" si="9"/>
        <v>214.01</v>
      </c>
      <c r="V71" s="154">
        <f t="shared" si="10"/>
        <v>0</v>
      </c>
      <c r="Y71">
        <f>BAWANA!AW71+BAWANA!AX71</f>
        <v>23.99</v>
      </c>
      <c r="Z71">
        <f>BAWANA!BD71+BAWANA!BE71</f>
        <v>32</v>
      </c>
      <c r="AA71">
        <f>BAWANA!X71+BAWANA!Y71</f>
        <v>23.99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214.64</v>
      </c>
      <c r="E72">
        <f>BAWANA!AM72</f>
        <v>0</v>
      </c>
      <c r="F72">
        <f t="shared" si="11"/>
        <v>256</v>
      </c>
      <c r="G72">
        <f t="shared" si="12"/>
        <v>214.64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15.82</v>
      </c>
      <c r="L72">
        <f>NDMC_EOD!AK72+NDMC_EOD!AL72</f>
        <v>18</v>
      </c>
      <c r="M72">
        <f>TPDDL_EOD!AK72+TPDDL_EOD!AL72</f>
        <v>50.82</v>
      </c>
      <c r="N72">
        <f t="shared" si="7"/>
        <v>214.64</v>
      </c>
      <c r="O72" s="154">
        <f t="shared" si="8"/>
        <v>0</v>
      </c>
      <c r="P72">
        <v>75</v>
      </c>
      <c r="Q72">
        <v>55</v>
      </c>
      <c r="R72">
        <v>15.82</v>
      </c>
      <c r="S72">
        <v>18</v>
      </c>
      <c r="T72">
        <v>50.82</v>
      </c>
      <c r="U72" s="156">
        <f t="shared" si="9"/>
        <v>214.64</v>
      </c>
      <c r="V72" s="154">
        <f t="shared" si="10"/>
        <v>0</v>
      </c>
      <c r="Y72">
        <f>BAWANA!AW72+BAWANA!AX72</f>
        <v>23.36</v>
      </c>
      <c r="Z72">
        <f>BAWANA!BD72+BAWANA!BE72</f>
        <v>32</v>
      </c>
      <c r="AA72">
        <f>BAWANA!X72+BAWANA!Y72</f>
        <v>23.36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214.95</v>
      </c>
      <c r="E73">
        <f>BAWANA!AM73</f>
        <v>0</v>
      </c>
      <c r="F73">
        <f t="shared" si="11"/>
        <v>256</v>
      </c>
      <c r="G73">
        <f t="shared" si="12"/>
        <v>214.95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16.82</v>
      </c>
      <c r="L73">
        <f>NDMC_EOD!AK73+NDMC_EOD!AL73</f>
        <v>18</v>
      </c>
      <c r="M73">
        <f>TPDDL_EOD!AK73+TPDDL_EOD!AL73</f>
        <v>50.13</v>
      </c>
      <c r="N73">
        <f t="shared" si="7"/>
        <v>214.95</v>
      </c>
      <c r="O73" s="154">
        <f t="shared" si="8"/>
        <v>0</v>
      </c>
      <c r="P73">
        <v>75</v>
      </c>
      <c r="Q73">
        <v>55</v>
      </c>
      <c r="R73">
        <v>16.82</v>
      </c>
      <c r="S73">
        <v>18</v>
      </c>
      <c r="T73">
        <v>50.13</v>
      </c>
      <c r="U73" s="156">
        <f t="shared" si="9"/>
        <v>214.95</v>
      </c>
      <c r="V73" s="154">
        <f t="shared" si="10"/>
        <v>0</v>
      </c>
      <c r="Y73">
        <f>BAWANA!AW73+BAWANA!AX73</f>
        <v>23.05</v>
      </c>
      <c r="Z73">
        <f>BAWANA!BD73+BAWANA!BE73</f>
        <v>32</v>
      </c>
      <c r="AA73">
        <f>BAWANA!X73+BAWANA!Y73</f>
        <v>23.05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217.82</v>
      </c>
      <c r="E74">
        <f>BAWANA!AM74</f>
        <v>0</v>
      </c>
      <c r="F74">
        <f t="shared" si="11"/>
        <v>256</v>
      </c>
      <c r="G74">
        <f t="shared" si="12"/>
        <v>217.82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19.82</v>
      </c>
      <c r="L74">
        <f>NDMC_EOD!AK74+NDMC_EOD!AL74</f>
        <v>18</v>
      </c>
      <c r="M74">
        <f>TPDDL_EOD!AK74+TPDDL_EOD!AL74</f>
        <v>50</v>
      </c>
      <c r="N74">
        <f t="shared" si="7"/>
        <v>217.82</v>
      </c>
      <c r="O74" s="154">
        <f t="shared" si="8"/>
        <v>0</v>
      </c>
      <c r="P74">
        <v>75</v>
      </c>
      <c r="Q74">
        <v>55</v>
      </c>
      <c r="R74">
        <v>19.82</v>
      </c>
      <c r="S74">
        <v>18</v>
      </c>
      <c r="T74">
        <v>50</v>
      </c>
      <c r="U74" s="156">
        <f t="shared" si="9"/>
        <v>217.82</v>
      </c>
      <c r="V74" s="154">
        <f t="shared" si="10"/>
        <v>0</v>
      </c>
      <c r="Y74">
        <f>BAWANA!AW74+BAWANA!AX74</f>
        <v>20.18</v>
      </c>
      <c r="Z74">
        <f>BAWANA!BD74+BAWANA!BE74</f>
        <v>32</v>
      </c>
      <c r="AA74">
        <f>BAWANA!X74+BAWANA!Y74</f>
        <v>20.18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212.75</v>
      </c>
      <c r="E75">
        <f>BAWANA!AM75</f>
        <v>0</v>
      </c>
      <c r="F75">
        <f t="shared" si="11"/>
        <v>256</v>
      </c>
      <c r="G75">
        <f t="shared" si="12"/>
        <v>212.75</v>
      </c>
      <c r="H75" s="154"/>
      <c r="I75">
        <f>BRPL_EOD!AK75+BRPL_EOD!AL75</f>
        <v>78.59</v>
      </c>
      <c r="J75">
        <f>BYPL_EOD!AK75+BYPL_EOD!AL75</f>
        <v>55</v>
      </c>
      <c r="K75">
        <f>MES_EOD!AK75+MES_EOD!AL75</f>
        <v>5.82</v>
      </c>
      <c r="L75">
        <f>NDMC_EOD!AK75+NDMC_EOD!AL75</f>
        <v>18.43</v>
      </c>
      <c r="M75">
        <f>TPDDL_EOD!AK75+TPDDL_EOD!AL75</f>
        <v>54.91</v>
      </c>
      <c r="N75">
        <f t="shared" si="7"/>
        <v>212.75</v>
      </c>
      <c r="O75" s="154">
        <f t="shared" si="8"/>
        <v>0</v>
      </c>
      <c r="P75">
        <v>78.59</v>
      </c>
      <c r="Q75">
        <v>55</v>
      </c>
      <c r="R75">
        <v>5.82</v>
      </c>
      <c r="S75">
        <v>18.43</v>
      </c>
      <c r="T75">
        <v>54.91</v>
      </c>
      <c r="U75" s="156">
        <f t="shared" si="9"/>
        <v>212.75</v>
      </c>
      <c r="V75" s="154">
        <f t="shared" si="10"/>
        <v>0</v>
      </c>
      <c r="Y75">
        <f>BAWANA!AW75+BAWANA!AX75</f>
        <v>25.25</v>
      </c>
      <c r="Z75">
        <f>BAWANA!BD75+BAWANA!BE75</f>
        <v>32</v>
      </c>
      <c r="AA75">
        <f>BAWANA!X75+BAWANA!Y75</f>
        <v>25.25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212.75</v>
      </c>
      <c r="E76">
        <f>BAWANA!AM76</f>
        <v>0</v>
      </c>
      <c r="F76">
        <f t="shared" si="11"/>
        <v>256</v>
      </c>
      <c r="G76">
        <f t="shared" si="12"/>
        <v>212.75</v>
      </c>
      <c r="H76" s="154"/>
      <c r="I76">
        <f>BRPL_EOD!AK76+BRPL_EOD!AL76</f>
        <v>78.59</v>
      </c>
      <c r="J76">
        <f>BYPL_EOD!AK76+BYPL_EOD!AL76</f>
        <v>55</v>
      </c>
      <c r="K76">
        <f>MES_EOD!AK76+MES_EOD!AL76</f>
        <v>5.82</v>
      </c>
      <c r="L76">
        <f>NDMC_EOD!AK76+NDMC_EOD!AL76</f>
        <v>18.43</v>
      </c>
      <c r="M76">
        <f>TPDDL_EOD!AK76+TPDDL_EOD!AL76</f>
        <v>54.91</v>
      </c>
      <c r="N76">
        <f t="shared" si="7"/>
        <v>212.75</v>
      </c>
      <c r="O76" s="154">
        <f t="shared" si="8"/>
        <v>0</v>
      </c>
      <c r="P76">
        <v>78.59</v>
      </c>
      <c r="Q76">
        <v>55</v>
      </c>
      <c r="R76">
        <v>5.82</v>
      </c>
      <c r="S76">
        <v>18.43</v>
      </c>
      <c r="T76">
        <v>54.91</v>
      </c>
      <c r="U76" s="156">
        <f t="shared" si="9"/>
        <v>212.75</v>
      </c>
      <c r="V76" s="154">
        <f t="shared" si="10"/>
        <v>0</v>
      </c>
      <c r="Y76">
        <f>BAWANA!AW76+BAWANA!AX76</f>
        <v>25.25</v>
      </c>
      <c r="Z76">
        <f>BAWANA!BD76+BAWANA!BE76</f>
        <v>32</v>
      </c>
      <c r="AA76">
        <f>BAWANA!X76+BAWANA!Y76</f>
        <v>25.25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212.75</v>
      </c>
      <c r="E77">
        <f>BAWANA!AM77</f>
        <v>0</v>
      </c>
      <c r="F77">
        <f t="shared" si="11"/>
        <v>256</v>
      </c>
      <c r="G77">
        <f t="shared" si="12"/>
        <v>212.75</v>
      </c>
      <c r="H77" s="154"/>
      <c r="I77">
        <f>BRPL_EOD!AK77+BRPL_EOD!AL77</f>
        <v>78.59</v>
      </c>
      <c r="J77">
        <f>BYPL_EOD!AK77+BYPL_EOD!AL77</f>
        <v>55</v>
      </c>
      <c r="K77">
        <f>MES_EOD!AK77+MES_EOD!AL77</f>
        <v>5.82</v>
      </c>
      <c r="L77">
        <f>NDMC_EOD!AK77+NDMC_EOD!AL77</f>
        <v>18.43</v>
      </c>
      <c r="M77">
        <f>TPDDL_EOD!AK77+TPDDL_EOD!AL77</f>
        <v>54.91</v>
      </c>
      <c r="N77">
        <f t="shared" si="7"/>
        <v>212.75</v>
      </c>
      <c r="O77" s="154">
        <f t="shared" si="8"/>
        <v>0</v>
      </c>
      <c r="P77">
        <v>78.59</v>
      </c>
      <c r="Q77">
        <v>55</v>
      </c>
      <c r="R77">
        <v>5.82</v>
      </c>
      <c r="S77">
        <v>18.43</v>
      </c>
      <c r="T77">
        <v>54.91</v>
      </c>
      <c r="U77" s="156">
        <f t="shared" si="9"/>
        <v>212.75</v>
      </c>
      <c r="V77" s="154">
        <f t="shared" si="10"/>
        <v>0</v>
      </c>
      <c r="Y77">
        <f>BAWANA!AW77+BAWANA!AX77</f>
        <v>25.25</v>
      </c>
      <c r="Z77">
        <f>BAWANA!BD77+BAWANA!BE77</f>
        <v>32</v>
      </c>
      <c r="AA77">
        <f>BAWANA!X77+BAWANA!Y77</f>
        <v>25.25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212.75</v>
      </c>
      <c r="E78">
        <f>BAWANA!AM78</f>
        <v>0</v>
      </c>
      <c r="F78">
        <f t="shared" si="11"/>
        <v>256</v>
      </c>
      <c r="G78">
        <f t="shared" si="12"/>
        <v>212.75</v>
      </c>
      <c r="H78" s="154"/>
      <c r="I78">
        <f>BRPL_EOD!AK78+BRPL_EOD!AL78</f>
        <v>78.59</v>
      </c>
      <c r="J78">
        <f>BYPL_EOD!AK78+BYPL_EOD!AL78</f>
        <v>55</v>
      </c>
      <c r="K78">
        <f>MES_EOD!AK78+MES_EOD!AL78</f>
        <v>5.82</v>
      </c>
      <c r="L78">
        <f>NDMC_EOD!AK78+NDMC_EOD!AL78</f>
        <v>18.43</v>
      </c>
      <c r="M78">
        <f>TPDDL_EOD!AK78+TPDDL_EOD!AL78</f>
        <v>54.91</v>
      </c>
      <c r="N78">
        <f t="shared" si="7"/>
        <v>212.75</v>
      </c>
      <c r="O78" s="154">
        <f t="shared" si="8"/>
        <v>0</v>
      </c>
      <c r="P78">
        <v>78.59</v>
      </c>
      <c r="Q78">
        <v>55</v>
      </c>
      <c r="R78">
        <v>5.82</v>
      </c>
      <c r="S78">
        <v>18.43</v>
      </c>
      <c r="T78">
        <v>54.91</v>
      </c>
      <c r="U78" s="156">
        <f t="shared" si="9"/>
        <v>212.75</v>
      </c>
      <c r="V78" s="154">
        <f t="shared" si="10"/>
        <v>0</v>
      </c>
      <c r="Y78">
        <f>BAWANA!AW78+BAWANA!AX78</f>
        <v>25.25</v>
      </c>
      <c r="Z78">
        <f>BAWANA!BD78+BAWANA!BE78</f>
        <v>32</v>
      </c>
      <c r="AA78">
        <f>BAWANA!X78+BAWANA!Y78</f>
        <v>25.25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212.75</v>
      </c>
      <c r="E79">
        <f>BAWANA!AM79</f>
        <v>0</v>
      </c>
      <c r="F79">
        <f t="shared" si="11"/>
        <v>256</v>
      </c>
      <c r="G79">
        <f t="shared" si="12"/>
        <v>212.75</v>
      </c>
      <c r="H79" s="154"/>
      <c r="I79">
        <f>BRPL_EOD!AK79+BRPL_EOD!AL79</f>
        <v>78.59</v>
      </c>
      <c r="J79">
        <f>BYPL_EOD!AK79+BYPL_EOD!AL79</f>
        <v>55</v>
      </c>
      <c r="K79">
        <f>MES_EOD!AK79+MES_EOD!AL79</f>
        <v>5.82</v>
      </c>
      <c r="L79">
        <f>NDMC_EOD!AK79+NDMC_EOD!AL79</f>
        <v>18.43</v>
      </c>
      <c r="M79">
        <f>TPDDL_EOD!AK79+TPDDL_EOD!AL79</f>
        <v>54.91</v>
      </c>
      <c r="N79">
        <f t="shared" si="7"/>
        <v>212.75</v>
      </c>
      <c r="O79" s="154">
        <f t="shared" si="8"/>
        <v>0</v>
      </c>
      <c r="P79">
        <v>78.59</v>
      </c>
      <c r="Q79">
        <v>55</v>
      </c>
      <c r="R79">
        <v>5.82</v>
      </c>
      <c r="S79">
        <v>18.43</v>
      </c>
      <c r="T79">
        <v>54.91</v>
      </c>
      <c r="U79" s="156">
        <f t="shared" si="9"/>
        <v>212.75</v>
      </c>
      <c r="V79" s="154">
        <f t="shared" si="10"/>
        <v>0</v>
      </c>
      <c r="Y79">
        <f>BAWANA!AW79+BAWANA!AX79</f>
        <v>25.25</v>
      </c>
      <c r="Z79">
        <f>BAWANA!BD79+BAWANA!BE79</f>
        <v>32</v>
      </c>
      <c r="AA79">
        <f>BAWANA!X79+BAWANA!Y79</f>
        <v>25.25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212.75</v>
      </c>
      <c r="E80">
        <f>BAWANA!AM80</f>
        <v>0</v>
      </c>
      <c r="F80">
        <f t="shared" si="11"/>
        <v>256</v>
      </c>
      <c r="G80">
        <f t="shared" si="12"/>
        <v>212.75</v>
      </c>
      <c r="H80" s="154"/>
      <c r="I80">
        <f>BRPL_EOD!AK80+BRPL_EOD!AL80</f>
        <v>78.59</v>
      </c>
      <c r="J80">
        <f>BYPL_EOD!AK80+BYPL_EOD!AL80</f>
        <v>55</v>
      </c>
      <c r="K80">
        <f>MES_EOD!AK80+MES_EOD!AL80</f>
        <v>5.82</v>
      </c>
      <c r="L80">
        <f>NDMC_EOD!AK80+NDMC_EOD!AL80</f>
        <v>18.43</v>
      </c>
      <c r="M80">
        <f>TPDDL_EOD!AK80+TPDDL_EOD!AL80</f>
        <v>54.91</v>
      </c>
      <c r="N80">
        <f t="shared" si="7"/>
        <v>212.75</v>
      </c>
      <c r="O80" s="154">
        <f t="shared" si="8"/>
        <v>0</v>
      </c>
      <c r="P80">
        <v>78.59</v>
      </c>
      <c r="Q80">
        <v>55</v>
      </c>
      <c r="R80">
        <v>5.82</v>
      </c>
      <c r="S80">
        <v>18.43</v>
      </c>
      <c r="T80">
        <v>54.91</v>
      </c>
      <c r="U80" s="156">
        <f t="shared" si="9"/>
        <v>212.75</v>
      </c>
      <c r="V80" s="154">
        <f t="shared" si="10"/>
        <v>0</v>
      </c>
      <c r="Y80">
        <f>BAWANA!AW80+BAWANA!AX80</f>
        <v>25.25</v>
      </c>
      <c r="Z80">
        <f>BAWANA!BD80+BAWANA!BE80</f>
        <v>32</v>
      </c>
      <c r="AA80">
        <f>BAWANA!X80+BAWANA!Y80</f>
        <v>25.25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212.75</v>
      </c>
      <c r="E81">
        <f>BAWANA!AM81</f>
        <v>0</v>
      </c>
      <c r="F81">
        <f t="shared" si="11"/>
        <v>256</v>
      </c>
      <c r="G81">
        <f t="shared" si="12"/>
        <v>212.75</v>
      </c>
      <c r="H81" s="154"/>
      <c r="I81">
        <f>BRPL_EOD!AK81+BRPL_EOD!AL81</f>
        <v>78.59</v>
      </c>
      <c r="J81">
        <f>BYPL_EOD!AK81+BYPL_EOD!AL81</f>
        <v>55</v>
      </c>
      <c r="K81">
        <f>MES_EOD!AK81+MES_EOD!AL81</f>
        <v>5.82</v>
      </c>
      <c r="L81">
        <f>NDMC_EOD!AK81+NDMC_EOD!AL81</f>
        <v>18.43</v>
      </c>
      <c r="M81">
        <f>TPDDL_EOD!AK81+TPDDL_EOD!AL81</f>
        <v>54.91</v>
      </c>
      <c r="N81">
        <f t="shared" si="7"/>
        <v>212.75</v>
      </c>
      <c r="O81" s="154">
        <f t="shared" si="8"/>
        <v>0</v>
      </c>
      <c r="P81">
        <v>78.59</v>
      </c>
      <c r="Q81">
        <v>55</v>
      </c>
      <c r="R81">
        <v>5.82</v>
      </c>
      <c r="S81">
        <v>18.43</v>
      </c>
      <c r="T81">
        <v>54.91</v>
      </c>
      <c r="U81" s="156">
        <f t="shared" si="9"/>
        <v>212.75</v>
      </c>
      <c r="V81" s="154">
        <f t="shared" si="10"/>
        <v>0</v>
      </c>
      <c r="Y81">
        <f>BAWANA!AW81+BAWANA!AX81</f>
        <v>25.25</v>
      </c>
      <c r="Z81">
        <f>BAWANA!BD81+BAWANA!BE81</f>
        <v>32</v>
      </c>
      <c r="AA81">
        <f>BAWANA!X81+BAWANA!Y81</f>
        <v>25.25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212.75</v>
      </c>
      <c r="E82">
        <f>BAWANA!AM82</f>
        <v>0</v>
      </c>
      <c r="F82">
        <f t="shared" si="11"/>
        <v>256</v>
      </c>
      <c r="G82">
        <f t="shared" si="12"/>
        <v>212.75</v>
      </c>
      <c r="H82" s="154"/>
      <c r="I82">
        <f>BRPL_EOD!AK82+BRPL_EOD!AL82</f>
        <v>78.59</v>
      </c>
      <c r="J82">
        <f>BYPL_EOD!AK82+BYPL_EOD!AL82</f>
        <v>55</v>
      </c>
      <c r="K82">
        <f>MES_EOD!AK82+MES_EOD!AL82</f>
        <v>5.82</v>
      </c>
      <c r="L82">
        <f>NDMC_EOD!AK82+NDMC_EOD!AL82</f>
        <v>18.43</v>
      </c>
      <c r="M82">
        <f>TPDDL_EOD!AK82+TPDDL_EOD!AL82</f>
        <v>54.91</v>
      </c>
      <c r="N82">
        <f t="shared" si="7"/>
        <v>212.75</v>
      </c>
      <c r="O82" s="154">
        <f t="shared" si="8"/>
        <v>0</v>
      </c>
      <c r="P82">
        <v>78.59</v>
      </c>
      <c r="Q82">
        <v>55</v>
      </c>
      <c r="R82">
        <v>5.82</v>
      </c>
      <c r="S82">
        <v>18.43</v>
      </c>
      <c r="T82">
        <v>54.91</v>
      </c>
      <c r="U82" s="156">
        <f t="shared" si="9"/>
        <v>212.75</v>
      </c>
      <c r="V82" s="154">
        <f t="shared" si="10"/>
        <v>0</v>
      </c>
      <c r="Y82">
        <f>BAWANA!AW82+BAWANA!AX82</f>
        <v>25.25</v>
      </c>
      <c r="Z82">
        <f>BAWANA!BD82+BAWANA!BE82</f>
        <v>32</v>
      </c>
      <c r="AA82">
        <f>BAWANA!X82+BAWANA!Y82</f>
        <v>25.25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</v>
      </c>
      <c r="E83">
        <f>BAWANA!AM83</f>
        <v>0</v>
      </c>
      <c r="F83">
        <f t="shared" si="11"/>
        <v>256</v>
      </c>
      <c r="G83">
        <f t="shared" si="12"/>
        <v>206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52.18</v>
      </c>
      <c r="N83">
        <f t="shared" si="7"/>
        <v>206</v>
      </c>
      <c r="O83" s="154">
        <f t="shared" si="8"/>
        <v>0</v>
      </c>
      <c r="P83">
        <v>75</v>
      </c>
      <c r="Q83">
        <v>55</v>
      </c>
      <c r="R83">
        <v>5.82</v>
      </c>
      <c r="S83">
        <v>18</v>
      </c>
      <c r="T83">
        <v>52.18</v>
      </c>
      <c r="U83" s="156">
        <f t="shared" si="9"/>
        <v>206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</v>
      </c>
      <c r="E84">
        <f>BAWANA!AM84</f>
        <v>0</v>
      </c>
      <c r="F84">
        <f t="shared" si="11"/>
        <v>256</v>
      </c>
      <c r="G84">
        <f t="shared" si="12"/>
        <v>206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52.18</v>
      </c>
      <c r="N84">
        <f t="shared" si="7"/>
        <v>206</v>
      </c>
      <c r="O84" s="154">
        <f t="shared" si="8"/>
        <v>0</v>
      </c>
      <c r="P84">
        <v>75</v>
      </c>
      <c r="Q84">
        <v>55</v>
      </c>
      <c r="R84">
        <v>5.82</v>
      </c>
      <c r="S84">
        <v>18</v>
      </c>
      <c r="T84">
        <v>52.18</v>
      </c>
      <c r="U84" s="156">
        <f t="shared" si="9"/>
        <v>206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52.18</v>
      </c>
      <c r="N85">
        <f t="shared" si="7"/>
        <v>206</v>
      </c>
      <c r="O85" s="154">
        <f t="shared" si="8"/>
        <v>0</v>
      </c>
      <c r="P85">
        <v>75</v>
      </c>
      <c r="Q85">
        <v>55</v>
      </c>
      <c r="R85">
        <v>5.82</v>
      </c>
      <c r="S85">
        <v>18</v>
      </c>
      <c r="T85">
        <v>52.18</v>
      </c>
      <c r="U85" s="156">
        <f t="shared" si="9"/>
        <v>206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52.18</v>
      </c>
      <c r="N86">
        <f t="shared" si="7"/>
        <v>206</v>
      </c>
      <c r="O86" s="154">
        <f t="shared" si="8"/>
        <v>0</v>
      </c>
      <c r="P86">
        <v>75</v>
      </c>
      <c r="Q86">
        <v>55</v>
      </c>
      <c r="R86">
        <v>5.82</v>
      </c>
      <c r="S86">
        <v>18</v>
      </c>
      <c r="T86">
        <v>52.18</v>
      </c>
      <c r="U86" s="156">
        <f t="shared" si="9"/>
        <v>206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212.75</v>
      </c>
      <c r="E87">
        <f>BAWANA!AM87</f>
        <v>0</v>
      </c>
      <c r="F87">
        <f t="shared" si="11"/>
        <v>256</v>
      </c>
      <c r="G87">
        <f t="shared" si="12"/>
        <v>212.75</v>
      </c>
      <c r="H87" s="154"/>
      <c r="I87">
        <f>BRPL_EOD!AK87+BRPL_EOD!AL87</f>
        <v>78.59</v>
      </c>
      <c r="J87">
        <f>BYPL_EOD!AK87+BYPL_EOD!AL87</f>
        <v>55</v>
      </c>
      <c r="K87">
        <f>MES_EOD!AK87+MES_EOD!AL87</f>
        <v>5.82</v>
      </c>
      <c r="L87">
        <f>NDMC_EOD!AK87+NDMC_EOD!AL87</f>
        <v>18.43</v>
      </c>
      <c r="M87">
        <f>TPDDL_EOD!AK87+TPDDL_EOD!AL87</f>
        <v>54.91</v>
      </c>
      <c r="N87">
        <f t="shared" si="7"/>
        <v>212.75</v>
      </c>
      <c r="O87" s="154">
        <f t="shared" si="8"/>
        <v>0</v>
      </c>
      <c r="P87">
        <v>78.59</v>
      </c>
      <c r="Q87">
        <v>55</v>
      </c>
      <c r="R87">
        <v>5.82</v>
      </c>
      <c r="S87">
        <v>18.43</v>
      </c>
      <c r="T87">
        <v>54.91</v>
      </c>
      <c r="U87" s="156">
        <f t="shared" si="9"/>
        <v>212.75</v>
      </c>
      <c r="V87" s="154">
        <f t="shared" si="10"/>
        <v>0</v>
      </c>
      <c r="Y87">
        <f>BAWANA!AW87+BAWANA!AX87</f>
        <v>25.25</v>
      </c>
      <c r="Z87">
        <f>BAWANA!BD87+BAWANA!BE87</f>
        <v>32</v>
      </c>
      <c r="AA87">
        <f>BAWANA!X87+BAWANA!Y87</f>
        <v>25.25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212.75</v>
      </c>
      <c r="E88">
        <f>BAWANA!AM88</f>
        <v>0</v>
      </c>
      <c r="F88">
        <f t="shared" si="11"/>
        <v>256</v>
      </c>
      <c r="G88">
        <f t="shared" si="12"/>
        <v>212.75</v>
      </c>
      <c r="H88" s="154"/>
      <c r="I88">
        <f>BRPL_EOD!AK88+BRPL_EOD!AL88</f>
        <v>78.59</v>
      </c>
      <c r="J88">
        <f>BYPL_EOD!AK88+BYPL_EOD!AL88</f>
        <v>55</v>
      </c>
      <c r="K88">
        <f>MES_EOD!AK88+MES_EOD!AL88</f>
        <v>5.82</v>
      </c>
      <c r="L88">
        <f>NDMC_EOD!AK88+NDMC_EOD!AL88</f>
        <v>18.43</v>
      </c>
      <c r="M88">
        <f>TPDDL_EOD!AK88+TPDDL_EOD!AL88</f>
        <v>54.91</v>
      </c>
      <c r="N88">
        <f t="shared" si="7"/>
        <v>212.75</v>
      </c>
      <c r="O88" s="154">
        <f t="shared" si="8"/>
        <v>0</v>
      </c>
      <c r="P88">
        <v>78.59</v>
      </c>
      <c r="Q88">
        <v>55</v>
      </c>
      <c r="R88">
        <v>5.82</v>
      </c>
      <c r="S88">
        <v>18.43</v>
      </c>
      <c r="T88">
        <v>54.91</v>
      </c>
      <c r="U88" s="156">
        <f t="shared" si="9"/>
        <v>212.75</v>
      </c>
      <c r="V88" s="154">
        <f t="shared" si="10"/>
        <v>0</v>
      </c>
      <c r="Y88">
        <f>BAWANA!AW88+BAWANA!AX88</f>
        <v>25.25</v>
      </c>
      <c r="Z88">
        <f>BAWANA!BD88+BAWANA!BE88</f>
        <v>32</v>
      </c>
      <c r="AA88">
        <f>BAWANA!X88+BAWANA!Y88</f>
        <v>25.25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211.67000000000002</v>
      </c>
      <c r="E89">
        <f>BAWANA!AM89</f>
        <v>0</v>
      </c>
      <c r="F89">
        <f t="shared" si="11"/>
        <v>256</v>
      </c>
      <c r="G89">
        <f t="shared" si="12"/>
        <v>211.67000000000002</v>
      </c>
      <c r="H89" s="154"/>
      <c r="I89">
        <f>BRPL_EOD!AK89+BRPL_EOD!AL89</f>
        <v>81.97</v>
      </c>
      <c r="J89">
        <f>BYPL_EOD!AK89+BYPL_EOD!AL89</f>
        <v>47.39</v>
      </c>
      <c r="K89">
        <f>MES_EOD!AK89+MES_EOD!AL89</f>
        <v>5.82</v>
      </c>
      <c r="L89">
        <f>NDMC_EOD!AK89+NDMC_EOD!AL89</f>
        <v>19.22</v>
      </c>
      <c r="M89">
        <f>TPDDL_EOD!AK89+TPDDL_EOD!AL89</f>
        <v>57.27</v>
      </c>
      <c r="N89">
        <f t="shared" si="7"/>
        <v>211.67000000000002</v>
      </c>
      <c r="O89" s="154">
        <f t="shared" si="8"/>
        <v>0</v>
      </c>
      <c r="P89">
        <v>81.97</v>
      </c>
      <c r="Q89">
        <v>47.39</v>
      </c>
      <c r="R89">
        <v>5.82</v>
      </c>
      <c r="S89">
        <v>19.22</v>
      </c>
      <c r="T89">
        <v>57.27</v>
      </c>
      <c r="U89" s="156">
        <f t="shared" si="9"/>
        <v>211.67000000000002</v>
      </c>
      <c r="V89" s="154">
        <f t="shared" si="10"/>
        <v>0</v>
      </c>
      <c r="Y89">
        <f>BAWANA!AW89+BAWANA!AX89</f>
        <v>26.33</v>
      </c>
      <c r="Z89">
        <f>BAWANA!BD89+BAWANA!BE89</f>
        <v>32</v>
      </c>
      <c r="AA89">
        <f>BAWANA!X89+BAWANA!Y89</f>
        <v>26.33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211.67000000000002</v>
      </c>
      <c r="E90">
        <f>BAWANA!AM90</f>
        <v>0</v>
      </c>
      <c r="F90">
        <f t="shared" si="11"/>
        <v>256</v>
      </c>
      <c r="G90">
        <f t="shared" si="12"/>
        <v>211.67000000000002</v>
      </c>
      <c r="H90" s="154"/>
      <c r="I90">
        <f>BRPL_EOD!AK90+BRPL_EOD!AL90</f>
        <v>81.97</v>
      </c>
      <c r="J90">
        <f>BYPL_EOD!AK90+BYPL_EOD!AL90</f>
        <v>47.39</v>
      </c>
      <c r="K90">
        <f>MES_EOD!AK90+MES_EOD!AL90</f>
        <v>5.82</v>
      </c>
      <c r="L90">
        <f>NDMC_EOD!AK90+NDMC_EOD!AL90</f>
        <v>19.22</v>
      </c>
      <c r="M90">
        <f>TPDDL_EOD!AK90+TPDDL_EOD!AL90</f>
        <v>57.27</v>
      </c>
      <c r="N90">
        <f t="shared" si="7"/>
        <v>211.67000000000002</v>
      </c>
      <c r="O90" s="154">
        <f t="shared" si="8"/>
        <v>0</v>
      </c>
      <c r="P90">
        <v>81.97</v>
      </c>
      <c r="Q90">
        <v>47.39</v>
      </c>
      <c r="R90">
        <v>5.82</v>
      </c>
      <c r="S90">
        <v>19.22</v>
      </c>
      <c r="T90">
        <v>57.27</v>
      </c>
      <c r="U90" s="156">
        <f t="shared" si="9"/>
        <v>211.67000000000002</v>
      </c>
      <c r="V90" s="154">
        <f t="shared" si="10"/>
        <v>0</v>
      </c>
      <c r="Y90">
        <f>BAWANA!AW90+BAWANA!AX90</f>
        <v>26.33</v>
      </c>
      <c r="Z90">
        <f>BAWANA!BD90+BAWANA!BE90</f>
        <v>32</v>
      </c>
      <c r="AA90">
        <f>BAWANA!X90+BAWANA!Y90</f>
        <v>26.33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211.67000000000002</v>
      </c>
      <c r="E91">
        <f>BAWANA!AM91</f>
        <v>0</v>
      </c>
      <c r="F91">
        <f t="shared" si="11"/>
        <v>256</v>
      </c>
      <c r="G91">
        <f t="shared" si="12"/>
        <v>211.67000000000002</v>
      </c>
      <c r="H91" s="154"/>
      <c r="I91">
        <f>BRPL_EOD!AK91+BRPL_EOD!AL91</f>
        <v>81.97</v>
      </c>
      <c r="J91">
        <f>BYPL_EOD!AK91+BYPL_EOD!AL91</f>
        <v>47.39</v>
      </c>
      <c r="K91">
        <f>MES_EOD!AK91+MES_EOD!AL91</f>
        <v>5.82</v>
      </c>
      <c r="L91">
        <f>NDMC_EOD!AK91+NDMC_EOD!AL91</f>
        <v>19.22</v>
      </c>
      <c r="M91">
        <f>TPDDL_EOD!AK91+TPDDL_EOD!AL91</f>
        <v>57.27</v>
      </c>
      <c r="N91">
        <f t="shared" si="7"/>
        <v>211.67000000000002</v>
      </c>
      <c r="O91" s="154">
        <f t="shared" si="8"/>
        <v>0</v>
      </c>
      <c r="P91">
        <v>81.97</v>
      </c>
      <c r="Q91">
        <v>47.39</v>
      </c>
      <c r="R91">
        <v>5.82</v>
      </c>
      <c r="S91">
        <v>19.22</v>
      </c>
      <c r="T91">
        <v>57.27</v>
      </c>
      <c r="U91" s="156">
        <f t="shared" si="9"/>
        <v>211.67000000000002</v>
      </c>
      <c r="V91" s="154">
        <f t="shared" si="10"/>
        <v>0</v>
      </c>
      <c r="Y91">
        <f>BAWANA!AW91+BAWANA!AX91</f>
        <v>26.33</v>
      </c>
      <c r="Z91">
        <f>BAWANA!BD91+BAWANA!BE91</f>
        <v>32</v>
      </c>
      <c r="AA91">
        <f>BAWANA!X91+BAWANA!Y91</f>
        <v>26.33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211.67000000000002</v>
      </c>
      <c r="E92">
        <f>BAWANA!AM92</f>
        <v>0</v>
      </c>
      <c r="F92">
        <f t="shared" si="11"/>
        <v>256</v>
      </c>
      <c r="G92">
        <f t="shared" si="12"/>
        <v>211.67000000000002</v>
      </c>
      <c r="H92" s="154"/>
      <c r="I92">
        <f>BRPL_EOD!AK92+BRPL_EOD!AL92</f>
        <v>81.97</v>
      </c>
      <c r="J92">
        <f>BYPL_EOD!AK92+BYPL_EOD!AL92</f>
        <v>47.39</v>
      </c>
      <c r="K92">
        <f>MES_EOD!AK92+MES_EOD!AL92</f>
        <v>5.82</v>
      </c>
      <c r="L92">
        <f>NDMC_EOD!AK92+NDMC_EOD!AL92</f>
        <v>19.22</v>
      </c>
      <c r="M92">
        <f>TPDDL_EOD!AK92+TPDDL_EOD!AL92</f>
        <v>57.27</v>
      </c>
      <c r="N92">
        <f t="shared" si="7"/>
        <v>211.67000000000002</v>
      </c>
      <c r="O92" s="154">
        <f t="shared" si="8"/>
        <v>0</v>
      </c>
      <c r="P92">
        <v>81.97</v>
      </c>
      <c r="Q92">
        <v>47.39</v>
      </c>
      <c r="R92">
        <v>5.82</v>
      </c>
      <c r="S92">
        <v>19.22</v>
      </c>
      <c r="T92">
        <v>57.27</v>
      </c>
      <c r="U92" s="156">
        <f t="shared" si="9"/>
        <v>211.67000000000002</v>
      </c>
      <c r="V92" s="154">
        <f t="shared" si="10"/>
        <v>0</v>
      </c>
      <c r="Y92">
        <f>BAWANA!AW92+BAWANA!AX92</f>
        <v>26.33</v>
      </c>
      <c r="Z92">
        <f>BAWANA!BD92+BAWANA!BE92</f>
        <v>32</v>
      </c>
      <c r="AA92">
        <f>BAWANA!X92+BAWANA!Y92</f>
        <v>26.33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54"/>
      <c r="I93">
        <f>BRPL_EOD!AK93+BRPL_EOD!AL93</f>
        <v>83.76</v>
      </c>
      <c r="J93">
        <f>BYPL_EOD!AK93+BYPL_EOD!AL93</f>
        <v>48.43</v>
      </c>
      <c r="K93">
        <f>MES_EOD!AK93+MES_EOD!AL93</f>
        <v>5.82</v>
      </c>
      <c r="L93">
        <f>NDMC_EOD!AK93+NDMC_EOD!AL93</f>
        <v>19.64</v>
      </c>
      <c r="M93">
        <f>TPDDL_EOD!AK93+TPDDL_EOD!AL93</f>
        <v>58.52</v>
      </c>
      <c r="N93">
        <f t="shared" si="7"/>
        <v>216.17</v>
      </c>
      <c r="O93" s="154">
        <f t="shared" si="8"/>
        <v>1.0000000000019327E-2</v>
      </c>
      <c r="P93">
        <v>83.763874728223172</v>
      </c>
      <c r="Q93">
        <v>48.432240366378316</v>
      </c>
      <c r="R93">
        <v>5.8202692325484584</v>
      </c>
      <c r="S93">
        <v>19.640908544201324</v>
      </c>
      <c r="T93">
        <v>58.522707128648754</v>
      </c>
      <c r="U93" s="156">
        <f t="shared" si="9"/>
        <v>216.18000000000004</v>
      </c>
      <c r="V93" s="154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54"/>
      <c r="I94">
        <f>BRPL_EOD!AK94+BRPL_EOD!AL94</f>
        <v>83.76</v>
      </c>
      <c r="J94">
        <f>BYPL_EOD!AK94+BYPL_EOD!AL94</f>
        <v>48.43</v>
      </c>
      <c r="K94">
        <f>MES_EOD!AK94+MES_EOD!AL94</f>
        <v>5.82</v>
      </c>
      <c r="L94">
        <f>NDMC_EOD!AK94+NDMC_EOD!AL94</f>
        <v>19.64</v>
      </c>
      <c r="M94">
        <f>TPDDL_EOD!AK94+TPDDL_EOD!AL94</f>
        <v>58.52</v>
      </c>
      <c r="N94">
        <f t="shared" si="7"/>
        <v>216.17</v>
      </c>
      <c r="O94" s="154">
        <f t="shared" si="8"/>
        <v>1.0000000000019327E-2</v>
      </c>
      <c r="P94">
        <v>83.763874728223172</v>
      </c>
      <c r="Q94">
        <v>48.432240366378316</v>
      </c>
      <c r="R94">
        <v>5.8202692325484584</v>
      </c>
      <c r="S94">
        <v>19.640908544201324</v>
      </c>
      <c r="T94">
        <v>58.522707128648754</v>
      </c>
      <c r="U94" s="156">
        <f t="shared" si="9"/>
        <v>216.18000000000004</v>
      </c>
      <c r="V94" s="154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54"/>
      <c r="I95">
        <f>BRPL_EOD!AK95+BRPL_EOD!AL95</f>
        <v>83.76</v>
      </c>
      <c r="J95">
        <f>BYPL_EOD!AK95+BYPL_EOD!AL95</f>
        <v>48.43</v>
      </c>
      <c r="K95">
        <f>MES_EOD!AK95+MES_EOD!AL95</f>
        <v>5.82</v>
      </c>
      <c r="L95">
        <f>NDMC_EOD!AK95+NDMC_EOD!AL95</f>
        <v>19.64</v>
      </c>
      <c r="M95">
        <f>TPDDL_EOD!AK95+TPDDL_EOD!AL95</f>
        <v>58.52</v>
      </c>
      <c r="N95">
        <f t="shared" si="7"/>
        <v>216.17</v>
      </c>
      <c r="O95" s="154">
        <f t="shared" si="8"/>
        <v>1.0000000000019327E-2</v>
      </c>
      <c r="P95">
        <v>83.763874728223172</v>
      </c>
      <c r="Q95">
        <v>48.432240366378316</v>
      </c>
      <c r="R95">
        <v>5.8202692325484584</v>
      </c>
      <c r="S95">
        <v>19.640908544201324</v>
      </c>
      <c r="T95">
        <v>58.522707128648754</v>
      </c>
      <c r="U95" s="156">
        <f t="shared" si="9"/>
        <v>216.18000000000004</v>
      </c>
      <c r="V95" s="154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54"/>
      <c r="I96">
        <f>BRPL_EOD!AK96+BRPL_EOD!AL96</f>
        <v>83.76</v>
      </c>
      <c r="J96">
        <f>BYPL_EOD!AK96+BYPL_EOD!AL96</f>
        <v>48.43</v>
      </c>
      <c r="K96">
        <f>MES_EOD!AK96+MES_EOD!AL96</f>
        <v>5.82</v>
      </c>
      <c r="L96">
        <f>NDMC_EOD!AK96+NDMC_EOD!AL96</f>
        <v>19.64</v>
      </c>
      <c r="M96">
        <f>TPDDL_EOD!AK96+TPDDL_EOD!AL96</f>
        <v>58.52</v>
      </c>
      <c r="N96">
        <f t="shared" si="7"/>
        <v>216.17</v>
      </c>
      <c r="O96" s="154">
        <f t="shared" si="8"/>
        <v>1.0000000000019327E-2</v>
      </c>
      <c r="P96">
        <v>83.763874728223172</v>
      </c>
      <c r="Q96">
        <v>48.432240366378316</v>
      </c>
      <c r="R96">
        <v>5.8202692325484584</v>
      </c>
      <c r="S96">
        <v>19.640908544201324</v>
      </c>
      <c r="T96">
        <v>58.522707128648754</v>
      </c>
      <c r="U96" s="156">
        <f t="shared" si="9"/>
        <v>216.18000000000004</v>
      </c>
      <c r="V96" s="154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54"/>
      <c r="I97">
        <f>BRPL_EOD!AK97+BRPL_EOD!AL97</f>
        <v>83.76</v>
      </c>
      <c r="J97">
        <f>BYPL_EOD!AK97+BYPL_EOD!AL97</f>
        <v>48.43</v>
      </c>
      <c r="K97">
        <f>MES_EOD!AK97+MES_EOD!AL97</f>
        <v>5.82</v>
      </c>
      <c r="L97">
        <f>NDMC_EOD!AK97+NDMC_EOD!AL97</f>
        <v>19.64</v>
      </c>
      <c r="M97">
        <f>TPDDL_EOD!AK97+TPDDL_EOD!AL97</f>
        <v>58.52</v>
      </c>
      <c r="N97">
        <f t="shared" si="7"/>
        <v>216.17</v>
      </c>
      <c r="O97" s="154">
        <f t="shared" si="8"/>
        <v>1.0000000000019327E-2</v>
      </c>
      <c r="P97">
        <v>83.763874728223172</v>
      </c>
      <c r="Q97">
        <v>48.432240366378316</v>
      </c>
      <c r="R97">
        <v>5.8202692325484584</v>
      </c>
      <c r="S97">
        <v>19.640908544201324</v>
      </c>
      <c r="T97">
        <v>58.522707128648754</v>
      </c>
      <c r="U97" s="156">
        <f t="shared" si="9"/>
        <v>216.18000000000004</v>
      </c>
      <c r="V97" s="154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54"/>
      <c r="I98">
        <f>BRPL_EOD!AK98+BRPL_EOD!AL98</f>
        <v>83.76</v>
      </c>
      <c r="J98">
        <f>BYPL_EOD!AK98+BYPL_EOD!AL98</f>
        <v>48.43</v>
      </c>
      <c r="K98">
        <f>MES_EOD!AK98+MES_EOD!AL98</f>
        <v>5.82</v>
      </c>
      <c r="L98">
        <f>NDMC_EOD!AK98+NDMC_EOD!AL98</f>
        <v>19.64</v>
      </c>
      <c r="M98">
        <f>TPDDL_EOD!AK98+TPDDL_EOD!AL98</f>
        <v>58.52</v>
      </c>
      <c r="N98">
        <f t="shared" si="7"/>
        <v>216.17</v>
      </c>
      <c r="O98" s="154">
        <f t="shared" si="8"/>
        <v>1.0000000000019327E-2</v>
      </c>
      <c r="P98">
        <v>83.763874728223172</v>
      </c>
      <c r="Q98">
        <v>48.432240366378316</v>
      </c>
      <c r="R98">
        <v>5.8202692325484584</v>
      </c>
      <c r="S98">
        <v>19.640908544201324</v>
      </c>
      <c r="T98">
        <v>58.522707128648754</v>
      </c>
      <c r="U98" s="156">
        <f t="shared" si="9"/>
        <v>216.18000000000004</v>
      </c>
      <c r="V98" s="154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5.2719424999999989</v>
      </c>
      <c r="E99" s="156">
        <f t="shared" si="14"/>
        <v>0</v>
      </c>
      <c r="F99" s="156">
        <f t="shared" si="14"/>
        <v>6.1440000000000001</v>
      </c>
      <c r="G99" s="156">
        <f t="shared" si="14"/>
        <v>5.2719424999999989</v>
      </c>
      <c r="H99" s="156"/>
      <c r="I99" s="156">
        <f t="shared" si="14"/>
        <v>1.9062000000000017</v>
      </c>
      <c r="J99" s="156">
        <f t="shared" si="14"/>
        <v>1.2301800000000003</v>
      </c>
      <c r="K99" s="156">
        <f t="shared" si="14"/>
        <v>0.2433050000000006</v>
      </c>
      <c r="L99" s="156">
        <f t="shared" si="14"/>
        <v>0.45055500000000048</v>
      </c>
      <c r="M99" s="156">
        <f t="shared" si="14"/>
        <v>1.4416400000000003</v>
      </c>
      <c r="N99" s="156">
        <f t="shared" si="14"/>
        <v>5.2718799999999977</v>
      </c>
      <c r="O99" s="156">
        <f t="shared" si="14"/>
        <v>6.2500000000120795E-5</v>
      </c>
      <c r="P99" s="156">
        <f t="shared" si="14"/>
        <v>1.9062242170513966</v>
      </c>
      <c r="Q99" s="156">
        <f t="shared" si="14"/>
        <v>1.2301940022898643</v>
      </c>
      <c r="R99" s="156">
        <f t="shared" si="14"/>
        <v>0.24330668270342831</v>
      </c>
      <c r="S99" s="156">
        <f t="shared" si="14"/>
        <v>0.45056067840125846</v>
      </c>
      <c r="T99" s="156">
        <f t="shared" si="14"/>
        <v>1.4416569195540549</v>
      </c>
      <c r="U99" s="156">
        <f t="shared" si="14"/>
        <v>5.2719424999999989</v>
      </c>
      <c r="V99" s="156">
        <f t="shared" si="10"/>
        <v>0</v>
      </c>
      <c r="Y99" s="156">
        <f>SUM(Y3:Y98)/4000</f>
        <v>0.59355499999999961</v>
      </c>
      <c r="Z99" s="156">
        <f t="shared" ref="Z99:AD99" si="15">SUM(Z3:Z98)/4000</f>
        <v>0.73618749999999977</v>
      </c>
      <c r="AA99" s="156">
        <f t="shared" si="15"/>
        <v>0.59355499999999961</v>
      </c>
      <c r="AB99" s="156">
        <f t="shared" si="15"/>
        <v>0.73618749999999977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1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54.061799999999998</v>
      </c>
      <c r="G3">
        <v>22.62</v>
      </c>
      <c r="H3">
        <v>0</v>
      </c>
      <c r="I3">
        <v>100.0125</v>
      </c>
      <c r="J3">
        <v>1.7144999999999999</v>
      </c>
      <c r="K3">
        <v>687.84215500000005</v>
      </c>
      <c r="L3">
        <v>626.80499999999995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43.704000000000001</v>
      </c>
      <c r="X3">
        <v>134.27199999999999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44.813600000000001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0.64646999999999999</v>
      </c>
      <c r="AO3">
        <v>0</v>
      </c>
      <c r="AP3">
        <v>1.9215</v>
      </c>
      <c r="AQ3">
        <v>0</v>
      </c>
      <c r="AR3">
        <v>6.6239999999999997</v>
      </c>
      <c r="AS3">
        <v>16.680479999999999</v>
      </c>
      <c r="AT3">
        <v>10.0528</v>
      </c>
      <c r="AU3">
        <v>0</v>
      </c>
      <c r="AV3">
        <v>46.689599999999999</v>
      </c>
      <c r="AW3">
        <v>0</v>
      </c>
      <c r="AX3">
        <v>0</v>
      </c>
      <c r="AY3">
        <v>0</v>
      </c>
      <c r="AZ3">
        <f>DJ3</f>
        <v>79.77738500000001</v>
      </c>
      <c r="BA3">
        <f>SUM(B3:AZ3)</f>
        <v>2867.7227130000001</v>
      </c>
      <c r="BD3">
        <v>4.2945000000000002</v>
      </c>
      <c r="BE3">
        <v>0</v>
      </c>
      <c r="BF3">
        <v>1.6723999999999999E-2</v>
      </c>
      <c r="BG3">
        <v>0</v>
      </c>
      <c r="BH3">
        <v>0</v>
      </c>
      <c r="BI3">
        <v>0.80702399999999996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</v>
      </c>
      <c r="BP3">
        <v>2.19</v>
      </c>
      <c r="BQ3">
        <v>3.4642300000000001</v>
      </c>
      <c r="BR3">
        <v>0</v>
      </c>
      <c r="BS3">
        <v>0.94</v>
      </c>
      <c r="BT3">
        <v>0</v>
      </c>
      <c r="BU3">
        <v>2.9693719999999999</v>
      </c>
      <c r="BV3">
        <v>1.342031</v>
      </c>
      <c r="BW3">
        <v>6.3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1.71</v>
      </c>
      <c r="CC3">
        <v>1.33</v>
      </c>
      <c r="CD3">
        <v>0.88</v>
      </c>
      <c r="CE3">
        <v>0.77</v>
      </c>
      <c r="CF3">
        <v>0.18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5.1534000000000004</v>
      </c>
      <c r="CM3">
        <v>1.870312</v>
      </c>
      <c r="CN3">
        <v>2.3983059999999998</v>
      </c>
      <c r="CO3">
        <v>2.25</v>
      </c>
      <c r="CP3">
        <v>0.99528000000000005</v>
      </c>
      <c r="CQ3">
        <v>2.79379</v>
      </c>
      <c r="CR3">
        <v>2.34</v>
      </c>
      <c r="CS3">
        <v>2.03931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79.77738500000001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54.061799999999998</v>
      </c>
      <c r="G4">
        <v>22.62</v>
      </c>
      <c r="H4">
        <v>0</v>
      </c>
      <c r="I4">
        <v>100.0125</v>
      </c>
      <c r="J4">
        <v>1.7144999999999999</v>
      </c>
      <c r="K4">
        <v>687.84215500000005</v>
      </c>
      <c r="L4">
        <v>626.80499999999995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43.704000000000001</v>
      </c>
      <c r="X4">
        <v>134.27199999999999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44.813600000000001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0.64646999999999999</v>
      </c>
      <c r="AO4">
        <v>0</v>
      </c>
      <c r="AP4">
        <v>1.9215</v>
      </c>
      <c r="AQ4">
        <v>0</v>
      </c>
      <c r="AR4">
        <v>6.6239999999999997</v>
      </c>
      <c r="AS4">
        <v>16.680479999999999</v>
      </c>
      <c r="AT4">
        <v>10.0528</v>
      </c>
      <c r="AU4">
        <v>0</v>
      </c>
      <c r="AV4">
        <v>46.689599999999999</v>
      </c>
      <c r="AW4">
        <v>0</v>
      </c>
      <c r="AX4">
        <v>0</v>
      </c>
      <c r="AY4">
        <v>0</v>
      </c>
      <c r="AZ4">
        <f t="shared" ref="AZ4:AZ67" si="0">DJ4</f>
        <v>80.046507000000005</v>
      </c>
      <c r="BA4">
        <f t="shared" ref="BA4:BA67" si="1">SUM(B4:AZ4)</f>
        <v>2867.9918350000003</v>
      </c>
      <c r="BD4">
        <v>4.2945000000000002</v>
      </c>
      <c r="BE4">
        <v>0</v>
      </c>
      <c r="BF4">
        <v>1.6723999999999999E-2</v>
      </c>
      <c r="BG4">
        <v>0</v>
      </c>
      <c r="BH4">
        <v>0</v>
      </c>
      <c r="BI4">
        <v>0.80702399999999996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</v>
      </c>
      <c r="BP4">
        <v>2.19</v>
      </c>
      <c r="BQ4">
        <v>3.4642300000000001</v>
      </c>
      <c r="BR4">
        <v>0</v>
      </c>
      <c r="BS4">
        <v>0.94</v>
      </c>
      <c r="BT4">
        <v>0</v>
      </c>
      <c r="BU4">
        <v>2.9693719999999999</v>
      </c>
      <c r="BV4">
        <v>1.342031</v>
      </c>
      <c r="BW4">
        <v>6.3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1.71</v>
      </c>
      <c r="CC4">
        <v>1.33</v>
      </c>
      <c r="CD4">
        <v>0.88</v>
      </c>
      <c r="CE4">
        <v>0.77</v>
      </c>
      <c r="CF4">
        <v>0.18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5.1534000000000004</v>
      </c>
      <c r="CM4">
        <v>1.870312</v>
      </c>
      <c r="CN4">
        <v>2.6674280000000001</v>
      </c>
      <c r="CO4">
        <v>2.25</v>
      </c>
      <c r="CP4">
        <v>0.99528000000000005</v>
      </c>
      <c r="CQ4">
        <v>2.79379</v>
      </c>
      <c r="CR4">
        <v>2.34</v>
      </c>
      <c r="CS4">
        <v>2.03931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80.046507000000005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54.061799999999998</v>
      </c>
      <c r="G5">
        <v>22.62</v>
      </c>
      <c r="H5">
        <v>0</v>
      </c>
      <c r="I5">
        <v>100.0125</v>
      </c>
      <c r="J5">
        <v>1.7144999999999999</v>
      </c>
      <c r="K5">
        <v>687.84215500000005</v>
      </c>
      <c r="L5">
        <v>626.80499999999995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44.917999999999999</v>
      </c>
      <c r="X5">
        <v>134.27199999999999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44.813600000000001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0.64646999999999999</v>
      </c>
      <c r="AO5">
        <v>0</v>
      </c>
      <c r="AP5">
        <v>1.9215</v>
      </c>
      <c r="AQ5">
        <v>0</v>
      </c>
      <c r="AR5">
        <v>8.8320000000000007</v>
      </c>
      <c r="AS5">
        <v>16.680479999999999</v>
      </c>
      <c r="AT5">
        <v>7.4984000000000002</v>
      </c>
      <c r="AU5">
        <v>0</v>
      </c>
      <c r="AV5">
        <v>46.689599999999999</v>
      </c>
      <c r="AW5">
        <v>0</v>
      </c>
      <c r="AX5">
        <v>0</v>
      </c>
      <c r="AY5">
        <v>0</v>
      </c>
      <c r="AZ5">
        <f t="shared" si="0"/>
        <v>80.005683000000005</v>
      </c>
      <c r="BA5">
        <f t="shared" si="1"/>
        <v>2868.8186110000001</v>
      </c>
      <c r="BD5">
        <v>4.2945000000000002</v>
      </c>
      <c r="BE5">
        <v>0</v>
      </c>
      <c r="BF5">
        <v>1.6798E-2</v>
      </c>
      <c r="BG5">
        <v>0</v>
      </c>
      <c r="BH5">
        <v>0</v>
      </c>
      <c r="BI5">
        <v>0.80702399999999996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</v>
      </c>
      <c r="BP5">
        <v>2.19</v>
      </c>
      <c r="BQ5">
        <v>3.4642300000000001</v>
      </c>
      <c r="BR5">
        <v>0</v>
      </c>
      <c r="BS5">
        <v>0.94</v>
      </c>
      <c r="BT5">
        <v>0</v>
      </c>
      <c r="BU5">
        <v>2.9693719999999999</v>
      </c>
      <c r="BV5">
        <v>1.342031</v>
      </c>
      <c r="BW5">
        <v>6.3</v>
      </c>
      <c r="BX5">
        <v>4.1165500000000002</v>
      </c>
      <c r="BY5">
        <v>0.26</v>
      </c>
      <c r="BZ5">
        <v>1.9378120000000001</v>
      </c>
      <c r="CA5">
        <v>3.5120239999999998</v>
      </c>
      <c r="CB5">
        <v>1.71</v>
      </c>
      <c r="CC5">
        <v>1.33</v>
      </c>
      <c r="CD5">
        <v>0.88</v>
      </c>
      <c r="CE5">
        <v>0.79</v>
      </c>
      <c r="CF5">
        <v>0.18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5.1534000000000004</v>
      </c>
      <c r="CM5">
        <v>1.870312</v>
      </c>
      <c r="CN5">
        <v>2.7484799999999998</v>
      </c>
      <c r="CO5">
        <v>2.25</v>
      </c>
      <c r="CP5">
        <v>0.99528000000000005</v>
      </c>
      <c r="CQ5">
        <v>2.79379</v>
      </c>
      <c r="CR5">
        <v>2.34</v>
      </c>
      <c r="CS5">
        <v>2.03931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80.005683000000005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54.061799999999998</v>
      </c>
      <c r="G6">
        <v>22.62</v>
      </c>
      <c r="H6">
        <v>0</v>
      </c>
      <c r="I6">
        <v>100.0125</v>
      </c>
      <c r="J6">
        <v>1.7144999999999999</v>
      </c>
      <c r="K6">
        <v>687.84215500000005</v>
      </c>
      <c r="L6">
        <v>626.80499999999995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44.917999999999999</v>
      </c>
      <c r="X6">
        <v>134.27199999999999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44.813600000000001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0.64646999999999999</v>
      </c>
      <c r="AO6">
        <v>0</v>
      </c>
      <c r="AP6">
        <v>1.9215</v>
      </c>
      <c r="AQ6">
        <v>0</v>
      </c>
      <c r="AR6">
        <v>27.6</v>
      </c>
      <c r="AS6">
        <v>16.680479999999999</v>
      </c>
      <c r="AT6">
        <v>7.4984000000000002</v>
      </c>
      <c r="AU6">
        <v>0</v>
      </c>
      <c r="AV6">
        <v>46.689599999999999</v>
      </c>
      <c r="AW6">
        <v>0</v>
      </c>
      <c r="AX6">
        <v>0</v>
      </c>
      <c r="AY6">
        <v>0</v>
      </c>
      <c r="AZ6">
        <f t="shared" si="0"/>
        <v>80.005683000000005</v>
      </c>
      <c r="BA6">
        <f t="shared" si="1"/>
        <v>2887.5866110000002</v>
      </c>
      <c r="BD6">
        <v>4.2945000000000002</v>
      </c>
      <c r="BE6">
        <v>0</v>
      </c>
      <c r="BF6">
        <v>1.6798E-2</v>
      </c>
      <c r="BG6">
        <v>0</v>
      </c>
      <c r="BH6">
        <v>0</v>
      </c>
      <c r="BI6">
        <v>0.80702399999999996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</v>
      </c>
      <c r="BP6">
        <v>2.19</v>
      </c>
      <c r="BQ6">
        <v>3.4642300000000001</v>
      </c>
      <c r="BR6">
        <v>0</v>
      </c>
      <c r="BS6">
        <v>0.94</v>
      </c>
      <c r="BT6">
        <v>0</v>
      </c>
      <c r="BU6">
        <v>2.9693719999999999</v>
      </c>
      <c r="BV6">
        <v>1.342031</v>
      </c>
      <c r="BW6">
        <v>6.3</v>
      </c>
      <c r="BX6">
        <v>4.1165500000000002</v>
      </c>
      <c r="BY6">
        <v>0.26</v>
      </c>
      <c r="BZ6">
        <v>1.9378120000000001</v>
      </c>
      <c r="CA6">
        <v>3.5120239999999998</v>
      </c>
      <c r="CB6">
        <v>1.71</v>
      </c>
      <c r="CC6">
        <v>1.33</v>
      </c>
      <c r="CD6">
        <v>0.88</v>
      </c>
      <c r="CE6">
        <v>0.79</v>
      </c>
      <c r="CF6">
        <v>0.18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5.1534000000000004</v>
      </c>
      <c r="CM6">
        <v>1.870312</v>
      </c>
      <c r="CN6">
        <v>2.7484799999999998</v>
      </c>
      <c r="CO6">
        <v>2.25</v>
      </c>
      <c r="CP6">
        <v>0.99528000000000005</v>
      </c>
      <c r="CQ6">
        <v>2.79379</v>
      </c>
      <c r="CR6">
        <v>2.34</v>
      </c>
      <c r="CS6">
        <v>2.03931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80.005683000000005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54.061799999999998</v>
      </c>
      <c r="G7">
        <v>22.62</v>
      </c>
      <c r="H7">
        <v>0</v>
      </c>
      <c r="I7">
        <v>100.0125</v>
      </c>
      <c r="J7">
        <v>1.7144999999999999</v>
      </c>
      <c r="K7">
        <v>687.84215500000005</v>
      </c>
      <c r="L7">
        <v>626.80499999999995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44.813600000000001</v>
      </c>
      <c r="AH7">
        <v>0</v>
      </c>
      <c r="AI7">
        <v>0</v>
      </c>
      <c r="AJ7">
        <v>0</v>
      </c>
      <c r="AK7">
        <v>54.572499999999998</v>
      </c>
      <c r="AL7">
        <v>12.782</v>
      </c>
      <c r="AM7">
        <v>0</v>
      </c>
      <c r="AN7">
        <v>0.64646999999999999</v>
      </c>
      <c r="AO7">
        <v>0</v>
      </c>
      <c r="AP7">
        <v>1.9215</v>
      </c>
      <c r="AQ7">
        <v>0</v>
      </c>
      <c r="AR7">
        <v>27.6</v>
      </c>
      <c r="AS7">
        <v>10.492559999999999</v>
      </c>
      <c r="AT7">
        <v>9.0640000000000001</v>
      </c>
      <c r="AU7">
        <v>0</v>
      </c>
      <c r="AV7">
        <v>46.689599999999999</v>
      </c>
      <c r="AW7">
        <v>0</v>
      </c>
      <c r="AX7">
        <v>0</v>
      </c>
      <c r="AY7">
        <v>0</v>
      </c>
      <c r="AZ7">
        <f t="shared" si="0"/>
        <v>80.147706999999997</v>
      </c>
      <c r="BA7">
        <f t="shared" si="1"/>
        <v>2908.0566200000007</v>
      </c>
      <c r="BD7">
        <v>4.2945000000000002</v>
      </c>
      <c r="BE7">
        <v>0</v>
      </c>
      <c r="BF7">
        <v>1.6872000000000002E-2</v>
      </c>
      <c r="BG7">
        <v>0</v>
      </c>
      <c r="BH7">
        <v>0</v>
      </c>
      <c r="BI7">
        <v>0.80702399999999996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</v>
      </c>
      <c r="BP7">
        <v>2.19</v>
      </c>
      <c r="BQ7">
        <v>3.4642300000000001</v>
      </c>
      <c r="BR7">
        <v>0</v>
      </c>
      <c r="BS7">
        <v>0.94</v>
      </c>
      <c r="BT7">
        <v>0</v>
      </c>
      <c r="BU7">
        <v>2.9693719999999999</v>
      </c>
      <c r="BV7">
        <v>1.342031</v>
      </c>
      <c r="BW7">
        <v>6.3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1.71</v>
      </c>
      <c r="CC7">
        <v>1.33</v>
      </c>
      <c r="CD7">
        <v>0.88</v>
      </c>
      <c r="CE7">
        <v>0.79</v>
      </c>
      <c r="CF7">
        <v>0.18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5.1534000000000004</v>
      </c>
      <c r="CM7">
        <v>1.870312</v>
      </c>
      <c r="CN7">
        <v>2.7484799999999998</v>
      </c>
      <c r="CO7">
        <v>2.25</v>
      </c>
      <c r="CP7">
        <v>0.99528000000000005</v>
      </c>
      <c r="CQ7">
        <v>2.79379</v>
      </c>
      <c r="CR7">
        <v>2.34</v>
      </c>
      <c r="CS7">
        <v>2.03931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80.147706999999997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54.061799999999998</v>
      </c>
      <c r="G8">
        <v>22.62</v>
      </c>
      <c r="H8">
        <v>0</v>
      </c>
      <c r="I8">
        <v>100.0125</v>
      </c>
      <c r="J8">
        <v>1.7144999999999999</v>
      </c>
      <c r="K8">
        <v>687.84215500000005</v>
      </c>
      <c r="L8">
        <v>626.80499999999995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44.813600000000001</v>
      </c>
      <c r="AH8">
        <v>0</v>
      </c>
      <c r="AI8">
        <v>0</v>
      </c>
      <c r="AJ8">
        <v>0</v>
      </c>
      <c r="AK8">
        <v>54.572499999999998</v>
      </c>
      <c r="AL8">
        <v>12.782</v>
      </c>
      <c r="AM8">
        <v>0</v>
      </c>
      <c r="AN8">
        <v>0.64646999999999999</v>
      </c>
      <c r="AO8">
        <v>0</v>
      </c>
      <c r="AP8">
        <v>1.9215</v>
      </c>
      <c r="AQ8">
        <v>0</v>
      </c>
      <c r="AR8">
        <v>6.6239999999999997</v>
      </c>
      <c r="AS8">
        <v>10.492559999999999</v>
      </c>
      <c r="AT8">
        <v>10.0528</v>
      </c>
      <c r="AU8">
        <v>0</v>
      </c>
      <c r="AV8">
        <v>46.689599999999999</v>
      </c>
      <c r="AW8">
        <v>0</v>
      </c>
      <c r="AX8">
        <v>0</v>
      </c>
      <c r="AY8">
        <v>0</v>
      </c>
      <c r="AZ8">
        <f t="shared" si="0"/>
        <v>80.147706999999997</v>
      </c>
      <c r="BA8">
        <f t="shared" si="1"/>
        <v>2888.0694200000007</v>
      </c>
      <c r="BD8">
        <v>4.2945000000000002</v>
      </c>
      <c r="BE8">
        <v>0</v>
      </c>
      <c r="BF8">
        <v>1.6872000000000002E-2</v>
      </c>
      <c r="BG8">
        <v>0</v>
      </c>
      <c r="BH8">
        <v>0</v>
      </c>
      <c r="BI8">
        <v>0.80702399999999996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</v>
      </c>
      <c r="BP8">
        <v>2.19</v>
      </c>
      <c r="BQ8">
        <v>3.4642300000000001</v>
      </c>
      <c r="BR8">
        <v>0</v>
      </c>
      <c r="BS8">
        <v>0.94</v>
      </c>
      <c r="BT8">
        <v>0</v>
      </c>
      <c r="BU8">
        <v>2.9693719999999999</v>
      </c>
      <c r="BV8">
        <v>1.342031</v>
      </c>
      <c r="BW8">
        <v>6.3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1.71</v>
      </c>
      <c r="CC8">
        <v>1.33</v>
      </c>
      <c r="CD8">
        <v>0.88</v>
      </c>
      <c r="CE8">
        <v>0.79</v>
      </c>
      <c r="CF8">
        <v>0.18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5.1534000000000004</v>
      </c>
      <c r="CM8">
        <v>1.870312</v>
      </c>
      <c r="CN8">
        <v>2.7484799999999998</v>
      </c>
      <c r="CO8">
        <v>2.25</v>
      </c>
      <c r="CP8">
        <v>0.99528000000000005</v>
      </c>
      <c r="CQ8">
        <v>2.79379</v>
      </c>
      <c r="CR8">
        <v>2.34</v>
      </c>
      <c r="CS8">
        <v>2.03931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80.147706999999997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54.061799999999998</v>
      </c>
      <c r="G9">
        <v>22.62</v>
      </c>
      <c r="H9">
        <v>0</v>
      </c>
      <c r="I9">
        <v>100.0125</v>
      </c>
      <c r="J9">
        <v>1.7144999999999999</v>
      </c>
      <c r="K9">
        <v>687.84215500000005</v>
      </c>
      <c r="L9">
        <v>626.80499999999995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44.813600000000001</v>
      </c>
      <c r="AH9">
        <v>0</v>
      </c>
      <c r="AI9">
        <v>0</v>
      </c>
      <c r="AJ9">
        <v>0</v>
      </c>
      <c r="AK9">
        <v>54.572499999999998</v>
      </c>
      <c r="AL9">
        <v>12.782</v>
      </c>
      <c r="AM9">
        <v>0</v>
      </c>
      <c r="AN9">
        <v>0.64646999999999999</v>
      </c>
      <c r="AO9">
        <v>0</v>
      </c>
      <c r="AP9">
        <v>1.9215</v>
      </c>
      <c r="AQ9">
        <v>0</v>
      </c>
      <c r="AR9">
        <v>4.4160000000000004</v>
      </c>
      <c r="AS9">
        <v>10.492559999999999</v>
      </c>
      <c r="AT9">
        <v>10.0528</v>
      </c>
      <c r="AU9">
        <v>0</v>
      </c>
      <c r="AV9">
        <v>46.689599999999999</v>
      </c>
      <c r="AW9">
        <v>0</v>
      </c>
      <c r="AX9">
        <v>0</v>
      </c>
      <c r="AY9">
        <v>0</v>
      </c>
      <c r="AZ9">
        <f t="shared" si="0"/>
        <v>80.147780999999995</v>
      </c>
      <c r="BA9">
        <f t="shared" si="1"/>
        <v>2885.8614940000011</v>
      </c>
      <c r="BD9">
        <v>4.2945000000000002</v>
      </c>
      <c r="BE9">
        <v>0</v>
      </c>
      <c r="BF9">
        <v>1.6945999999999999E-2</v>
      </c>
      <c r="BG9">
        <v>0</v>
      </c>
      <c r="BH9">
        <v>0</v>
      </c>
      <c r="BI9">
        <v>0.80702399999999996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</v>
      </c>
      <c r="BP9">
        <v>2.19</v>
      </c>
      <c r="BQ9">
        <v>3.4642300000000001</v>
      </c>
      <c r="BR9">
        <v>0</v>
      </c>
      <c r="BS9">
        <v>0.94</v>
      </c>
      <c r="BT9">
        <v>0</v>
      </c>
      <c r="BU9">
        <v>2.9693719999999999</v>
      </c>
      <c r="BV9">
        <v>1.342031</v>
      </c>
      <c r="BW9">
        <v>6.3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1.71</v>
      </c>
      <c r="CC9">
        <v>1.33</v>
      </c>
      <c r="CD9">
        <v>0.88</v>
      </c>
      <c r="CE9">
        <v>0.79</v>
      </c>
      <c r="CF9">
        <v>0.18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5.1534000000000004</v>
      </c>
      <c r="CM9">
        <v>1.870312</v>
      </c>
      <c r="CN9">
        <v>2.7484799999999998</v>
      </c>
      <c r="CO9">
        <v>2.25</v>
      </c>
      <c r="CP9">
        <v>0.99528000000000005</v>
      </c>
      <c r="CQ9">
        <v>2.79379</v>
      </c>
      <c r="CR9">
        <v>2.34</v>
      </c>
      <c r="CS9">
        <v>2.03931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80.147780999999995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54.061799999999998</v>
      </c>
      <c r="G10">
        <v>22.62</v>
      </c>
      <c r="H10">
        <v>0</v>
      </c>
      <c r="I10">
        <v>100.0125</v>
      </c>
      <c r="J10">
        <v>1.7144999999999999</v>
      </c>
      <c r="K10">
        <v>687.84215500000005</v>
      </c>
      <c r="L10">
        <v>626.80499999999995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44.813600000000001</v>
      </c>
      <c r="AH10">
        <v>0</v>
      </c>
      <c r="AI10">
        <v>0</v>
      </c>
      <c r="AJ10">
        <v>0</v>
      </c>
      <c r="AK10">
        <v>54.572499999999998</v>
      </c>
      <c r="AL10">
        <v>12.782</v>
      </c>
      <c r="AM10">
        <v>0</v>
      </c>
      <c r="AN10">
        <v>0.64646999999999999</v>
      </c>
      <c r="AO10">
        <v>0</v>
      </c>
      <c r="AP10">
        <v>1.9215</v>
      </c>
      <c r="AQ10">
        <v>0</v>
      </c>
      <c r="AR10">
        <v>4.4160000000000004</v>
      </c>
      <c r="AS10">
        <v>10.492559999999999</v>
      </c>
      <c r="AT10">
        <v>10.0528</v>
      </c>
      <c r="AU10">
        <v>0</v>
      </c>
      <c r="AV10">
        <v>46.689599999999999</v>
      </c>
      <c r="AW10">
        <v>0</v>
      </c>
      <c r="AX10">
        <v>0</v>
      </c>
      <c r="AY10">
        <v>0</v>
      </c>
      <c r="AZ10">
        <f t="shared" si="0"/>
        <v>80.147780999999995</v>
      </c>
      <c r="BA10">
        <f t="shared" si="1"/>
        <v>2885.8614940000011</v>
      </c>
      <c r="BD10">
        <v>4.2945000000000002</v>
      </c>
      <c r="BE10">
        <v>0</v>
      </c>
      <c r="BF10">
        <v>1.6945999999999999E-2</v>
      </c>
      <c r="BG10">
        <v>0</v>
      </c>
      <c r="BH10">
        <v>0</v>
      </c>
      <c r="BI10">
        <v>0.80702399999999996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</v>
      </c>
      <c r="BP10">
        <v>2.19</v>
      </c>
      <c r="BQ10">
        <v>3.4642300000000001</v>
      </c>
      <c r="BR10">
        <v>0</v>
      </c>
      <c r="BS10">
        <v>0.94</v>
      </c>
      <c r="BT10">
        <v>0</v>
      </c>
      <c r="BU10">
        <v>2.9693719999999999</v>
      </c>
      <c r="BV10">
        <v>1.342031</v>
      </c>
      <c r="BW10">
        <v>6.3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1.71</v>
      </c>
      <c r="CC10">
        <v>1.33</v>
      </c>
      <c r="CD10">
        <v>0.88</v>
      </c>
      <c r="CE10">
        <v>0.79</v>
      </c>
      <c r="CF10">
        <v>0.18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5.1534000000000004</v>
      </c>
      <c r="CM10">
        <v>1.870312</v>
      </c>
      <c r="CN10">
        <v>2.7484799999999998</v>
      </c>
      <c r="CO10">
        <v>2.25</v>
      </c>
      <c r="CP10">
        <v>0.99528000000000005</v>
      </c>
      <c r="CQ10">
        <v>2.79379</v>
      </c>
      <c r="CR10">
        <v>2.34</v>
      </c>
      <c r="CS10">
        <v>2.03931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80.147780999999995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54.061799999999998</v>
      </c>
      <c r="G11">
        <v>22.62</v>
      </c>
      <c r="H11">
        <v>0</v>
      </c>
      <c r="I11">
        <v>100.0125</v>
      </c>
      <c r="J11">
        <v>1.7144999999999999</v>
      </c>
      <c r="K11">
        <v>687.84215500000005</v>
      </c>
      <c r="L11">
        <v>626.80499999999995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44.813600000000001</v>
      </c>
      <c r="AH11">
        <v>0</v>
      </c>
      <c r="AI11">
        <v>0</v>
      </c>
      <c r="AJ11">
        <v>0</v>
      </c>
      <c r="AK11">
        <v>54.572499999999998</v>
      </c>
      <c r="AL11">
        <v>12.782</v>
      </c>
      <c r="AM11">
        <v>0</v>
      </c>
      <c r="AN11">
        <v>0.64646999999999999</v>
      </c>
      <c r="AO11">
        <v>0</v>
      </c>
      <c r="AP11">
        <v>1.2809999999999999</v>
      </c>
      <c r="AQ11">
        <v>0</v>
      </c>
      <c r="AR11">
        <v>4.4160000000000004</v>
      </c>
      <c r="AS11">
        <v>10.492559999999999</v>
      </c>
      <c r="AT11">
        <v>10.0528</v>
      </c>
      <c r="AU11">
        <v>0</v>
      </c>
      <c r="AV11">
        <v>46.799199999999999</v>
      </c>
      <c r="AW11">
        <v>0</v>
      </c>
      <c r="AX11">
        <v>0</v>
      </c>
      <c r="AY11">
        <v>0</v>
      </c>
      <c r="AZ11">
        <f t="shared" si="0"/>
        <v>80.197855000000004</v>
      </c>
      <c r="BA11">
        <f t="shared" si="1"/>
        <v>2885.3806680000007</v>
      </c>
      <c r="BD11">
        <v>4.2945000000000002</v>
      </c>
      <c r="BE11">
        <v>0</v>
      </c>
      <c r="BF11">
        <v>1.702E-2</v>
      </c>
      <c r="BG11">
        <v>0</v>
      </c>
      <c r="BH11">
        <v>0</v>
      </c>
      <c r="BI11">
        <v>0.80702399999999996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</v>
      </c>
      <c r="BP11">
        <v>2.19</v>
      </c>
      <c r="BQ11">
        <v>3.4642300000000001</v>
      </c>
      <c r="BR11">
        <v>0</v>
      </c>
      <c r="BS11">
        <v>0.94</v>
      </c>
      <c r="BT11">
        <v>0</v>
      </c>
      <c r="BU11">
        <v>2.9693719999999999</v>
      </c>
      <c r="BV11">
        <v>1.342031</v>
      </c>
      <c r="BW11">
        <v>6.3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1.71</v>
      </c>
      <c r="CC11">
        <v>1.33</v>
      </c>
      <c r="CD11">
        <v>0.88</v>
      </c>
      <c r="CE11">
        <v>0.84</v>
      </c>
      <c r="CF11">
        <v>0.18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5.1534000000000004</v>
      </c>
      <c r="CM11">
        <v>1.870312</v>
      </c>
      <c r="CN11">
        <v>2.7484799999999998</v>
      </c>
      <c r="CO11">
        <v>2.25</v>
      </c>
      <c r="CP11">
        <v>0.99528000000000005</v>
      </c>
      <c r="CQ11">
        <v>2.79379</v>
      </c>
      <c r="CR11">
        <v>2.34</v>
      </c>
      <c r="CS11">
        <v>2.03931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80.197855000000004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54.061799999999998</v>
      </c>
      <c r="G12">
        <v>22.62</v>
      </c>
      <c r="H12">
        <v>0</v>
      </c>
      <c r="I12">
        <v>100.0125</v>
      </c>
      <c r="J12">
        <v>1.7144999999999999</v>
      </c>
      <c r="K12">
        <v>687.84215500000005</v>
      </c>
      <c r="L12">
        <v>626.80499999999995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44.813600000000001</v>
      </c>
      <c r="AH12">
        <v>0</v>
      </c>
      <c r="AI12">
        <v>0</v>
      </c>
      <c r="AJ12">
        <v>0</v>
      </c>
      <c r="AK12">
        <v>54.572499999999998</v>
      </c>
      <c r="AL12">
        <v>12.782</v>
      </c>
      <c r="AM12">
        <v>0</v>
      </c>
      <c r="AN12">
        <v>0.64646999999999999</v>
      </c>
      <c r="AO12">
        <v>0</v>
      </c>
      <c r="AP12">
        <v>1.2809999999999999</v>
      </c>
      <c r="AQ12">
        <v>0</v>
      </c>
      <c r="AR12">
        <v>4.4160000000000004</v>
      </c>
      <c r="AS12">
        <v>10.492559999999999</v>
      </c>
      <c r="AT12">
        <v>10.0528</v>
      </c>
      <c r="AU12">
        <v>0</v>
      </c>
      <c r="AV12">
        <v>46.799199999999999</v>
      </c>
      <c r="AW12">
        <v>0</v>
      </c>
      <c r="AX12">
        <v>0</v>
      </c>
      <c r="AY12">
        <v>0</v>
      </c>
      <c r="AZ12">
        <f t="shared" si="0"/>
        <v>80.197855000000004</v>
      </c>
      <c r="BA12">
        <f t="shared" si="1"/>
        <v>2885.3806680000007</v>
      </c>
      <c r="BD12">
        <v>4.2945000000000002</v>
      </c>
      <c r="BE12">
        <v>0</v>
      </c>
      <c r="BF12">
        <v>1.702E-2</v>
      </c>
      <c r="BG12">
        <v>0</v>
      </c>
      <c r="BH12">
        <v>0</v>
      </c>
      <c r="BI12">
        <v>0.80702399999999996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</v>
      </c>
      <c r="BP12">
        <v>2.19</v>
      </c>
      <c r="BQ12">
        <v>3.4642300000000001</v>
      </c>
      <c r="BR12">
        <v>0</v>
      </c>
      <c r="BS12">
        <v>0.94</v>
      </c>
      <c r="BT12">
        <v>0</v>
      </c>
      <c r="BU12">
        <v>2.9693719999999999</v>
      </c>
      <c r="BV12">
        <v>1.342031</v>
      </c>
      <c r="BW12">
        <v>6.3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1.71</v>
      </c>
      <c r="CC12">
        <v>1.33</v>
      </c>
      <c r="CD12">
        <v>0.88</v>
      </c>
      <c r="CE12">
        <v>0.84</v>
      </c>
      <c r="CF12">
        <v>0.18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5.1534000000000004</v>
      </c>
      <c r="CM12">
        <v>1.870312</v>
      </c>
      <c r="CN12">
        <v>2.7484799999999998</v>
      </c>
      <c r="CO12">
        <v>2.25</v>
      </c>
      <c r="CP12">
        <v>0.99528000000000005</v>
      </c>
      <c r="CQ12">
        <v>2.79379</v>
      </c>
      <c r="CR12">
        <v>2.34</v>
      </c>
      <c r="CS12">
        <v>2.03931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80.197855000000004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54.061799999999998</v>
      </c>
      <c r="G13">
        <v>22.62</v>
      </c>
      <c r="H13">
        <v>0</v>
      </c>
      <c r="I13">
        <v>100.0125</v>
      </c>
      <c r="J13">
        <v>1.7144999999999999</v>
      </c>
      <c r="K13">
        <v>687.84215500000005</v>
      </c>
      <c r="L13">
        <v>626.80499999999995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46.399079999999998</v>
      </c>
      <c r="X13">
        <v>140.09395000000001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44.813600000000001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0.64646999999999999</v>
      </c>
      <c r="AO13">
        <v>0</v>
      </c>
      <c r="AP13">
        <v>1.2809999999999999</v>
      </c>
      <c r="AQ13">
        <v>0</v>
      </c>
      <c r="AR13">
        <v>4.4160000000000004</v>
      </c>
      <c r="AS13">
        <v>10.223520000000001</v>
      </c>
      <c r="AT13">
        <v>10.0528</v>
      </c>
      <c r="AU13">
        <v>0</v>
      </c>
      <c r="AV13">
        <v>46.799199999999999</v>
      </c>
      <c r="AW13">
        <v>0</v>
      </c>
      <c r="AX13">
        <v>0</v>
      </c>
      <c r="AY13">
        <v>0</v>
      </c>
      <c r="AZ13">
        <f t="shared" si="0"/>
        <v>80.197855000000004</v>
      </c>
      <c r="BA13">
        <f t="shared" si="1"/>
        <v>2867.4643530000003</v>
      </c>
      <c r="BD13">
        <v>4.2945000000000002</v>
      </c>
      <c r="BE13">
        <v>0</v>
      </c>
      <c r="BF13">
        <v>1.702E-2</v>
      </c>
      <c r="BG13">
        <v>0</v>
      </c>
      <c r="BH13">
        <v>0</v>
      </c>
      <c r="BI13">
        <v>0.80702399999999996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</v>
      </c>
      <c r="BP13">
        <v>2.19</v>
      </c>
      <c r="BQ13">
        <v>3.4642300000000001</v>
      </c>
      <c r="BR13">
        <v>0</v>
      </c>
      <c r="BS13">
        <v>0.94</v>
      </c>
      <c r="BT13">
        <v>0</v>
      </c>
      <c r="BU13">
        <v>2.9693719999999999</v>
      </c>
      <c r="BV13">
        <v>1.342031</v>
      </c>
      <c r="BW13">
        <v>6.3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1.71</v>
      </c>
      <c r="CC13">
        <v>1.33</v>
      </c>
      <c r="CD13">
        <v>0.88</v>
      </c>
      <c r="CE13">
        <v>0.84</v>
      </c>
      <c r="CF13">
        <v>0.18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5.1534000000000004</v>
      </c>
      <c r="CM13">
        <v>1.870312</v>
      </c>
      <c r="CN13">
        <v>2.7484799999999998</v>
      </c>
      <c r="CO13">
        <v>2.25</v>
      </c>
      <c r="CP13">
        <v>0.99528000000000005</v>
      </c>
      <c r="CQ13">
        <v>2.79379</v>
      </c>
      <c r="CR13">
        <v>2.34</v>
      </c>
      <c r="CS13">
        <v>2.03931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80.197855000000004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54.061799999999998</v>
      </c>
      <c r="G14">
        <v>22.62</v>
      </c>
      <c r="H14">
        <v>0</v>
      </c>
      <c r="I14">
        <v>100.0125</v>
      </c>
      <c r="J14">
        <v>1.7144999999999999</v>
      </c>
      <c r="K14">
        <v>687.84215500000005</v>
      </c>
      <c r="L14">
        <v>626.80499999999995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46.399079999999998</v>
      </c>
      <c r="X14">
        <v>134.27199999999999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44.813600000000001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0.64646999999999999</v>
      </c>
      <c r="AO14">
        <v>0</v>
      </c>
      <c r="AP14">
        <v>1.2809999999999999</v>
      </c>
      <c r="AQ14">
        <v>0</v>
      </c>
      <c r="AR14">
        <v>6.6239999999999997</v>
      </c>
      <c r="AS14">
        <v>10.223520000000001</v>
      </c>
      <c r="AT14">
        <v>10.0528</v>
      </c>
      <c r="AU14">
        <v>0</v>
      </c>
      <c r="AV14">
        <v>46.799199999999999</v>
      </c>
      <c r="AW14">
        <v>0</v>
      </c>
      <c r="AX14">
        <v>0</v>
      </c>
      <c r="AY14">
        <v>0</v>
      </c>
      <c r="AZ14">
        <f t="shared" si="0"/>
        <v>80.197855000000004</v>
      </c>
      <c r="BA14">
        <f t="shared" si="1"/>
        <v>2863.8504029999999</v>
      </c>
      <c r="BD14">
        <v>4.2945000000000002</v>
      </c>
      <c r="BE14">
        <v>0</v>
      </c>
      <c r="BF14">
        <v>1.702E-2</v>
      </c>
      <c r="BG14">
        <v>0</v>
      </c>
      <c r="BH14">
        <v>0</v>
      </c>
      <c r="BI14">
        <v>0.80702399999999996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</v>
      </c>
      <c r="BP14">
        <v>2.19</v>
      </c>
      <c r="BQ14">
        <v>3.4642300000000001</v>
      </c>
      <c r="BR14">
        <v>0</v>
      </c>
      <c r="BS14">
        <v>0.94</v>
      </c>
      <c r="BT14">
        <v>0</v>
      </c>
      <c r="BU14">
        <v>2.9693719999999999</v>
      </c>
      <c r="BV14">
        <v>1.342031</v>
      </c>
      <c r="BW14">
        <v>6.3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1.71</v>
      </c>
      <c r="CC14">
        <v>1.33</v>
      </c>
      <c r="CD14">
        <v>0.88</v>
      </c>
      <c r="CE14">
        <v>0.84</v>
      </c>
      <c r="CF14">
        <v>0.18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5.1534000000000004</v>
      </c>
      <c r="CM14">
        <v>1.870312</v>
      </c>
      <c r="CN14">
        <v>2.7484799999999998</v>
      </c>
      <c r="CO14">
        <v>2.25</v>
      </c>
      <c r="CP14">
        <v>0.99528000000000005</v>
      </c>
      <c r="CQ14">
        <v>2.79379</v>
      </c>
      <c r="CR14">
        <v>2.34</v>
      </c>
      <c r="CS14">
        <v>2.03931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80.197855000000004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54.061799999999998</v>
      </c>
      <c r="G15">
        <v>22.62</v>
      </c>
      <c r="H15">
        <v>0</v>
      </c>
      <c r="I15">
        <v>100.0125</v>
      </c>
      <c r="J15">
        <v>1.7144999999999999</v>
      </c>
      <c r="K15">
        <v>687.84215500000005</v>
      </c>
      <c r="L15">
        <v>626.80499999999995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46.399079999999998</v>
      </c>
      <c r="X15">
        <v>134.27199999999999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44.813600000000001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0.64646999999999999</v>
      </c>
      <c r="AO15">
        <v>0</v>
      </c>
      <c r="AP15">
        <v>1.2809999999999999</v>
      </c>
      <c r="AQ15">
        <v>0</v>
      </c>
      <c r="AR15">
        <v>6.6239999999999997</v>
      </c>
      <c r="AS15">
        <v>10.223520000000001</v>
      </c>
      <c r="AT15">
        <v>10.0528</v>
      </c>
      <c r="AU15">
        <v>0</v>
      </c>
      <c r="AV15">
        <v>46.799199999999999</v>
      </c>
      <c r="AW15">
        <v>0</v>
      </c>
      <c r="AX15">
        <v>0</v>
      </c>
      <c r="AY15">
        <v>0</v>
      </c>
      <c r="AZ15">
        <f t="shared" si="0"/>
        <v>80.197855000000004</v>
      </c>
      <c r="BA15">
        <f t="shared" si="1"/>
        <v>2863.8504029999999</v>
      </c>
      <c r="BD15">
        <v>4.2945000000000002</v>
      </c>
      <c r="BE15">
        <v>0</v>
      </c>
      <c r="BF15">
        <v>1.702E-2</v>
      </c>
      <c r="BG15">
        <v>0</v>
      </c>
      <c r="BH15">
        <v>0</v>
      </c>
      <c r="BI15">
        <v>0.80702399999999996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</v>
      </c>
      <c r="BP15">
        <v>2.19</v>
      </c>
      <c r="BQ15">
        <v>3.4642300000000001</v>
      </c>
      <c r="BR15">
        <v>0</v>
      </c>
      <c r="BS15">
        <v>0.94</v>
      </c>
      <c r="BT15">
        <v>0</v>
      </c>
      <c r="BU15">
        <v>2.9693719999999999</v>
      </c>
      <c r="BV15">
        <v>1.342031</v>
      </c>
      <c r="BW15">
        <v>6.3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1.71</v>
      </c>
      <c r="CC15">
        <v>1.33</v>
      </c>
      <c r="CD15">
        <v>0.88</v>
      </c>
      <c r="CE15">
        <v>0.84</v>
      </c>
      <c r="CF15">
        <v>0.18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5.1534000000000004</v>
      </c>
      <c r="CM15">
        <v>1.870312</v>
      </c>
      <c r="CN15">
        <v>2.7484799999999998</v>
      </c>
      <c r="CO15">
        <v>2.25</v>
      </c>
      <c r="CP15">
        <v>0.99528000000000005</v>
      </c>
      <c r="CQ15">
        <v>2.79379</v>
      </c>
      <c r="CR15">
        <v>2.34</v>
      </c>
      <c r="CS15">
        <v>2.03931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80.197855000000004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54.061799999999998</v>
      </c>
      <c r="G16">
        <v>22.62</v>
      </c>
      <c r="H16">
        <v>0</v>
      </c>
      <c r="I16">
        <v>100.0125</v>
      </c>
      <c r="J16">
        <v>1.7144999999999999</v>
      </c>
      <c r="K16">
        <v>687.84215500000005</v>
      </c>
      <c r="L16">
        <v>626.80499999999995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46.399079999999998</v>
      </c>
      <c r="X16">
        <v>134.27199999999999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44.813600000000001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0.64646999999999999</v>
      </c>
      <c r="AO16">
        <v>0</v>
      </c>
      <c r="AP16">
        <v>1.2809999999999999</v>
      </c>
      <c r="AQ16">
        <v>0</v>
      </c>
      <c r="AR16">
        <v>6.6239999999999997</v>
      </c>
      <c r="AS16">
        <v>10.223520000000001</v>
      </c>
      <c r="AT16">
        <v>10.0528</v>
      </c>
      <c r="AU16">
        <v>0</v>
      </c>
      <c r="AV16">
        <v>46.799199999999999</v>
      </c>
      <c r="AW16">
        <v>0</v>
      </c>
      <c r="AX16">
        <v>0</v>
      </c>
      <c r="AY16">
        <v>0</v>
      </c>
      <c r="AZ16">
        <f t="shared" si="0"/>
        <v>80.197855000000004</v>
      </c>
      <c r="BA16">
        <f t="shared" si="1"/>
        <v>2863.8504029999999</v>
      </c>
      <c r="BD16">
        <v>4.2945000000000002</v>
      </c>
      <c r="BE16">
        <v>0</v>
      </c>
      <c r="BF16">
        <v>1.702E-2</v>
      </c>
      <c r="BG16">
        <v>0</v>
      </c>
      <c r="BH16">
        <v>0</v>
      </c>
      <c r="BI16">
        <v>0.80702399999999996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</v>
      </c>
      <c r="BP16">
        <v>2.19</v>
      </c>
      <c r="BQ16">
        <v>3.4642300000000001</v>
      </c>
      <c r="BR16">
        <v>0</v>
      </c>
      <c r="BS16">
        <v>0.94</v>
      </c>
      <c r="BT16">
        <v>0</v>
      </c>
      <c r="BU16">
        <v>2.9693719999999999</v>
      </c>
      <c r="BV16">
        <v>1.342031</v>
      </c>
      <c r="BW16">
        <v>6.3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1.71</v>
      </c>
      <c r="CC16">
        <v>1.33</v>
      </c>
      <c r="CD16">
        <v>0.88</v>
      </c>
      <c r="CE16">
        <v>0.84</v>
      </c>
      <c r="CF16">
        <v>0.18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5.1534000000000004</v>
      </c>
      <c r="CM16">
        <v>1.870312</v>
      </c>
      <c r="CN16">
        <v>2.7484799999999998</v>
      </c>
      <c r="CO16">
        <v>2.25</v>
      </c>
      <c r="CP16">
        <v>0.99528000000000005</v>
      </c>
      <c r="CQ16">
        <v>2.79379</v>
      </c>
      <c r="CR16">
        <v>2.34</v>
      </c>
      <c r="CS16">
        <v>2.03931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80.197855000000004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54.061799999999998</v>
      </c>
      <c r="G17">
        <v>22.62</v>
      </c>
      <c r="H17">
        <v>0</v>
      </c>
      <c r="I17">
        <v>100.0125</v>
      </c>
      <c r="J17">
        <v>1.7144999999999999</v>
      </c>
      <c r="K17">
        <v>687.84215500000005</v>
      </c>
      <c r="L17">
        <v>626.80499999999995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134.27199999999999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44.813600000000001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0.64646999999999999</v>
      </c>
      <c r="AO17">
        <v>0</v>
      </c>
      <c r="AP17">
        <v>1.2809999999999999</v>
      </c>
      <c r="AQ17">
        <v>0</v>
      </c>
      <c r="AR17">
        <v>6.6239999999999997</v>
      </c>
      <c r="AS17">
        <v>10.223520000000001</v>
      </c>
      <c r="AT17">
        <v>10.0528</v>
      </c>
      <c r="AU17">
        <v>0</v>
      </c>
      <c r="AV17">
        <v>46.799199999999999</v>
      </c>
      <c r="AW17">
        <v>0</v>
      </c>
      <c r="AX17">
        <v>0</v>
      </c>
      <c r="AY17">
        <v>0</v>
      </c>
      <c r="AZ17">
        <f t="shared" si="0"/>
        <v>80.197855000000004</v>
      </c>
      <c r="BA17">
        <f t="shared" si="1"/>
        <v>2863.8504029999999</v>
      </c>
      <c r="BD17">
        <v>4.2945000000000002</v>
      </c>
      <c r="BE17">
        <v>0</v>
      </c>
      <c r="BF17">
        <v>1.702E-2</v>
      </c>
      <c r="BG17">
        <v>0</v>
      </c>
      <c r="BH17">
        <v>0</v>
      </c>
      <c r="BI17">
        <v>0.80702399999999996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</v>
      </c>
      <c r="BP17">
        <v>2.19</v>
      </c>
      <c r="BQ17">
        <v>3.4642300000000001</v>
      </c>
      <c r="BR17">
        <v>0</v>
      </c>
      <c r="BS17">
        <v>0.94</v>
      </c>
      <c r="BT17">
        <v>0</v>
      </c>
      <c r="BU17">
        <v>2.9693719999999999</v>
      </c>
      <c r="BV17">
        <v>1.342031</v>
      </c>
      <c r="BW17">
        <v>6.3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1.71</v>
      </c>
      <c r="CC17">
        <v>1.33</v>
      </c>
      <c r="CD17">
        <v>0.88</v>
      </c>
      <c r="CE17">
        <v>0.84</v>
      </c>
      <c r="CF17">
        <v>0.18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5.1534000000000004</v>
      </c>
      <c r="CM17">
        <v>1.870312</v>
      </c>
      <c r="CN17">
        <v>2.7484799999999998</v>
      </c>
      <c r="CO17">
        <v>2.25</v>
      </c>
      <c r="CP17">
        <v>0.99528000000000005</v>
      </c>
      <c r="CQ17">
        <v>2.79379</v>
      </c>
      <c r="CR17">
        <v>2.34</v>
      </c>
      <c r="CS17">
        <v>2.03931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80.197855000000004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54.061799999999998</v>
      </c>
      <c r="G18">
        <v>22.62</v>
      </c>
      <c r="H18">
        <v>0</v>
      </c>
      <c r="I18">
        <v>100.0125</v>
      </c>
      <c r="J18">
        <v>1.7144999999999999</v>
      </c>
      <c r="K18">
        <v>687.84215500000005</v>
      </c>
      <c r="L18">
        <v>626.80499999999995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134.27199999999999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44.813600000000001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0.64646999999999999</v>
      </c>
      <c r="AO18">
        <v>0</v>
      </c>
      <c r="AP18">
        <v>1.2809999999999999</v>
      </c>
      <c r="AQ18">
        <v>0</v>
      </c>
      <c r="AR18">
        <v>6.6239999999999997</v>
      </c>
      <c r="AS18">
        <v>10.223520000000001</v>
      </c>
      <c r="AT18">
        <v>10.0528</v>
      </c>
      <c r="AU18">
        <v>0</v>
      </c>
      <c r="AV18">
        <v>46.799199999999999</v>
      </c>
      <c r="AW18">
        <v>0</v>
      </c>
      <c r="AX18">
        <v>0</v>
      </c>
      <c r="AY18">
        <v>0</v>
      </c>
      <c r="AZ18">
        <f t="shared" si="0"/>
        <v>80.197855000000004</v>
      </c>
      <c r="BA18">
        <f t="shared" si="1"/>
        <v>2863.8504029999999</v>
      </c>
      <c r="BD18">
        <v>4.2945000000000002</v>
      </c>
      <c r="BE18">
        <v>0</v>
      </c>
      <c r="BF18">
        <v>1.702E-2</v>
      </c>
      <c r="BG18">
        <v>0</v>
      </c>
      <c r="BH18">
        <v>0</v>
      </c>
      <c r="BI18">
        <v>0.80702399999999996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</v>
      </c>
      <c r="BP18">
        <v>2.19</v>
      </c>
      <c r="BQ18">
        <v>3.4642300000000001</v>
      </c>
      <c r="BR18">
        <v>0</v>
      </c>
      <c r="BS18">
        <v>0.94</v>
      </c>
      <c r="BT18">
        <v>0</v>
      </c>
      <c r="BU18">
        <v>2.9693719999999999</v>
      </c>
      <c r="BV18">
        <v>1.342031</v>
      </c>
      <c r="BW18">
        <v>6.3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1.71</v>
      </c>
      <c r="CC18">
        <v>1.33</v>
      </c>
      <c r="CD18">
        <v>0.88</v>
      </c>
      <c r="CE18">
        <v>0.84</v>
      </c>
      <c r="CF18">
        <v>0.18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5.1534000000000004</v>
      </c>
      <c r="CM18">
        <v>1.870312</v>
      </c>
      <c r="CN18">
        <v>2.7484799999999998</v>
      </c>
      <c r="CO18">
        <v>2.25</v>
      </c>
      <c r="CP18">
        <v>0.99528000000000005</v>
      </c>
      <c r="CQ18">
        <v>2.79379</v>
      </c>
      <c r="CR18">
        <v>2.34</v>
      </c>
      <c r="CS18">
        <v>2.03931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80.197855000000004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54.061799999999998</v>
      </c>
      <c r="G19">
        <v>22.62</v>
      </c>
      <c r="H19">
        <v>0</v>
      </c>
      <c r="I19">
        <v>100.0125</v>
      </c>
      <c r="J19">
        <v>1.7144999999999999</v>
      </c>
      <c r="K19">
        <v>687.84215500000005</v>
      </c>
      <c r="L19">
        <v>626.80499999999995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46.399079999999998</v>
      </c>
      <c r="X19">
        <v>134.27199999999999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44.813600000000001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0.64646999999999999</v>
      </c>
      <c r="AO19">
        <v>0</v>
      </c>
      <c r="AP19">
        <v>1.2809999999999999</v>
      </c>
      <c r="AQ19">
        <v>0</v>
      </c>
      <c r="AR19">
        <v>6.6239999999999997</v>
      </c>
      <c r="AS19">
        <v>10.223520000000001</v>
      </c>
      <c r="AT19">
        <v>10.0528</v>
      </c>
      <c r="AU19">
        <v>0</v>
      </c>
      <c r="AV19">
        <v>46.908799999999999</v>
      </c>
      <c r="AW19">
        <v>0</v>
      </c>
      <c r="AX19">
        <v>0</v>
      </c>
      <c r="AY19">
        <v>0</v>
      </c>
      <c r="AZ19">
        <f t="shared" si="0"/>
        <v>80.054705000000013</v>
      </c>
      <c r="BA19">
        <f t="shared" si="1"/>
        <v>2863.8168530000003</v>
      </c>
      <c r="BD19">
        <v>4.2945000000000002</v>
      </c>
      <c r="BE19">
        <v>0</v>
      </c>
      <c r="BF19">
        <v>1.702E-2</v>
      </c>
      <c r="BG19">
        <v>0</v>
      </c>
      <c r="BH19">
        <v>0</v>
      </c>
      <c r="BI19">
        <v>0.80702399999999996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</v>
      </c>
      <c r="BP19">
        <v>2.19</v>
      </c>
      <c r="BQ19">
        <v>3.4642300000000001</v>
      </c>
      <c r="BR19">
        <v>0</v>
      </c>
      <c r="BS19">
        <v>0.94</v>
      </c>
      <c r="BT19">
        <v>0</v>
      </c>
      <c r="BU19">
        <v>2.9693719999999999</v>
      </c>
      <c r="BV19">
        <v>1.342031</v>
      </c>
      <c r="BW19">
        <v>6.3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1.71</v>
      </c>
      <c r="CC19">
        <v>1.33</v>
      </c>
      <c r="CD19">
        <v>0.88</v>
      </c>
      <c r="CE19">
        <v>0.84</v>
      </c>
      <c r="CF19">
        <v>0.18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5.0102500000000001</v>
      </c>
      <c r="CM19">
        <v>1.870312</v>
      </c>
      <c r="CN19">
        <v>2.7484799999999998</v>
      </c>
      <c r="CO19">
        <v>2.25</v>
      </c>
      <c r="CP19">
        <v>0.99528000000000005</v>
      </c>
      <c r="CQ19">
        <v>2.79379</v>
      </c>
      <c r="CR19">
        <v>2.34</v>
      </c>
      <c r="CS19">
        <v>2.03931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80.054705000000013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54.061799999999998</v>
      </c>
      <c r="G20">
        <v>22.62</v>
      </c>
      <c r="H20">
        <v>0</v>
      </c>
      <c r="I20">
        <v>100.0125</v>
      </c>
      <c r="J20">
        <v>1.7144999999999999</v>
      </c>
      <c r="K20">
        <v>687.84215500000005</v>
      </c>
      <c r="L20">
        <v>626.80499999999995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46.399079999999998</v>
      </c>
      <c r="X20">
        <v>134.27199999999999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44.813600000000001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0.64646999999999999</v>
      </c>
      <c r="AO20">
        <v>0</v>
      </c>
      <c r="AP20">
        <v>1.2809999999999999</v>
      </c>
      <c r="AQ20">
        <v>0</v>
      </c>
      <c r="AR20">
        <v>6.6239999999999997</v>
      </c>
      <c r="AS20">
        <v>10.223520000000001</v>
      </c>
      <c r="AT20">
        <v>10.0528</v>
      </c>
      <c r="AU20">
        <v>0</v>
      </c>
      <c r="AV20">
        <v>46.908799999999999</v>
      </c>
      <c r="AW20">
        <v>0</v>
      </c>
      <c r="AX20">
        <v>0</v>
      </c>
      <c r="AY20">
        <v>0</v>
      </c>
      <c r="AZ20">
        <f t="shared" si="0"/>
        <v>80.054705000000013</v>
      </c>
      <c r="BA20">
        <f t="shared" si="1"/>
        <v>2863.8168530000003</v>
      </c>
      <c r="BD20">
        <v>4.2945000000000002</v>
      </c>
      <c r="BE20">
        <v>0</v>
      </c>
      <c r="BF20">
        <v>1.702E-2</v>
      </c>
      <c r="BG20">
        <v>0</v>
      </c>
      <c r="BH20">
        <v>0</v>
      </c>
      <c r="BI20">
        <v>0.80702399999999996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</v>
      </c>
      <c r="BP20">
        <v>2.19</v>
      </c>
      <c r="BQ20">
        <v>3.4642300000000001</v>
      </c>
      <c r="BR20">
        <v>0</v>
      </c>
      <c r="BS20">
        <v>0.94</v>
      </c>
      <c r="BT20">
        <v>0</v>
      </c>
      <c r="BU20">
        <v>2.9693719999999999</v>
      </c>
      <c r="BV20">
        <v>1.342031</v>
      </c>
      <c r="BW20">
        <v>6.3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1.71</v>
      </c>
      <c r="CC20">
        <v>1.33</v>
      </c>
      <c r="CD20">
        <v>0.88</v>
      </c>
      <c r="CE20">
        <v>0.84</v>
      </c>
      <c r="CF20">
        <v>0.18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5.0102500000000001</v>
      </c>
      <c r="CM20">
        <v>1.870312</v>
      </c>
      <c r="CN20">
        <v>2.7484799999999998</v>
      </c>
      <c r="CO20">
        <v>2.25</v>
      </c>
      <c r="CP20">
        <v>0.99528000000000005</v>
      </c>
      <c r="CQ20">
        <v>2.79379</v>
      </c>
      <c r="CR20">
        <v>2.34</v>
      </c>
      <c r="CS20">
        <v>2.03931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80.054705000000013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54.061799999999998</v>
      </c>
      <c r="G21">
        <v>22.62</v>
      </c>
      <c r="H21">
        <v>0</v>
      </c>
      <c r="I21">
        <v>100.0125</v>
      </c>
      <c r="J21">
        <v>1.7144999999999999</v>
      </c>
      <c r="K21">
        <v>687.84215500000005</v>
      </c>
      <c r="L21">
        <v>626.80499999999995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46.399079999999998</v>
      </c>
      <c r="X21">
        <v>134.27199999999999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44.813600000000001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0.64646999999999999</v>
      </c>
      <c r="AO21">
        <v>0</v>
      </c>
      <c r="AP21">
        <v>1.2809999999999999</v>
      </c>
      <c r="AQ21">
        <v>0</v>
      </c>
      <c r="AR21">
        <v>6.6239999999999997</v>
      </c>
      <c r="AS21">
        <v>10.223520000000001</v>
      </c>
      <c r="AT21">
        <v>10.0528</v>
      </c>
      <c r="AU21">
        <v>0</v>
      </c>
      <c r="AV21">
        <v>46.908799999999999</v>
      </c>
      <c r="AW21">
        <v>0</v>
      </c>
      <c r="AX21">
        <v>0</v>
      </c>
      <c r="AY21">
        <v>0</v>
      </c>
      <c r="AZ21">
        <f t="shared" si="0"/>
        <v>80.054705000000013</v>
      </c>
      <c r="BA21">
        <f t="shared" si="1"/>
        <v>2863.8168530000003</v>
      </c>
      <c r="BD21">
        <v>4.2945000000000002</v>
      </c>
      <c r="BE21">
        <v>0</v>
      </c>
      <c r="BF21">
        <v>1.702E-2</v>
      </c>
      <c r="BG21">
        <v>0</v>
      </c>
      <c r="BH21">
        <v>0</v>
      </c>
      <c r="BI21">
        <v>0.80702399999999996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</v>
      </c>
      <c r="BP21">
        <v>2.19</v>
      </c>
      <c r="BQ21">
        <v>3.4642300000000001</v>
      </c>
      <c r="BR21">
        <v>0</v>
      </c>
      <c r="BS21">
        <v>0.94</v>
      </c>
      <c r="BT21">
        <v>0</v>
      </c>
      <c r="BU21">
        <v>2.9693719999999999</v>
      </c>
      <c r="BV21">
        <v>1.342031</v>
      </c>
      <c r="BW21">
        <v>6.3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1.71</v>
      </c>
      <c r="CC21">
        <v>1.33</v>
      </c>
      <c r="CD21">
        <v>0.88</v>
      </c>
      <c r="CE21">
        <v>0.84</v>
      </c>
      <c r="CF21">
        <v>0.18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5.0102500000000001</v>
      </c>
      <c r="CM21">
        <v>1.870312</v>
      </c>
      <c r="CN21">
        <v>2.7484799999999998</v>
      </c>
      <c r="CO21">
        <v>2.25</v>
      </c>
      <c r="CP21">
        <v>0.99528000000000005</v>
      </c>
      <c r="CQ21">
        <v>2.79379</v>
      </c>
      <c r="CR21">
        <v>2.34</v>
      </c>
      <c r="CS21">
        <v>2.03931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80.054705000000013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54.061799999999998</v>
      </c>
      <c r="G22">
        <v>22.62</v>
      </c>
      <c r="H22">
        <v>0</v>
      </c>
      <c r="I22">
        <v>100.0125</v>
      </c>
      <c r="J22">
        <v>1.7144999999999999</v>
      </c>
      <c r="K22">
        <v>687.84215500000005</v>
      </c>
      <c r="L22">
        <v>626.80499999999995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46.399079999999998</v>
      </c>
      <c r="X22">
        <v>134.27199999999999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44.813600000000001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0.64646999999999999</v>
      </c>
      <c r="AO22">
        <v>0</v>
      </c>
      <c r="AP22">
        <v>1.2809999999999999</v>
      </c>
      <c r="AQ22">
        <v>0</v>
      </c>
      <c r="AR22">
        <v>6.6239999999999997</v>
      </c>
      <c r="AS22">
        <v>10.223520000000001</v>
      </c>
      <c r="AT22">
        <v>10.0528</v>
      </c>
      <c r="AU22">
        <v>0</v>
      </c>
      <c r="AV22">
        <v>46.908799999999999</v>
      </c>
      <c r="AW22">
        <v>0</v>
      </c>
      <c r="AX22">
        <v>0</v>
      </c>
      <c r="AY22">
        <v>0</v>
      </c>
      <c r="AZ22">
        <f t="shared" si="0"/>
        <v>80.054705000000013</v>
      </c>
      <c r="BA22">
        <f t="shared" si="1"/>
        <v>2863.8168530000003</v>
      </c>
      <c r="BD22">
        <v>4.2945000000000002</v>
      </c>
      <c r="BE22">
        <v>0</v>
      </c>
      <c r="BF22">
        <v>1.702E-2</v>
      </c>
      <c r="BG22">
        <v>0</v>
      </c>
      <c r="BH22">
        <v>0</v>
      </c>
      <c r="BI22">
        <v>0.80702399999999996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</v>
      </c>
      <c r="BP22">
        <v>2.19</v>
      </c>
      <c r="BQ22">
        <v>3.4642300000000001</v>
      </c>
      <c r="BR22">
        <v>0</v>
      </c>
      <c r="BS22">
        <v>0.94</v>
      </c>
      <c r="BT22">
        <v>0</v>
      </c>
      <c r="BU22">
        <v>2.9693719999999999</v>
      </c>
      <c r="BV22">
        <v>1.342031</v>
      </c>
      <c r="BW22">
        <v>6.3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1.71</v>
      </c>
      <c r="CC22">
        <v>1.33</v>
      </c>
      <c r="CD22">
        <v>0.88</v>
      </c>
      <c r="CE22">
        <v>0.84</v>
      </c>
      <c r="CF22">
        <v>0.18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5.0102500000000001</v>
      </c>
      <c r="CM22">
        <v>1.870312</v>
      </c>
      <c r="CN22">
        <v>2.7484799999999998</v>
      </c>
      <c r="CO22">
        <v>2.25</v>
      </c>
      <c r="CP22">
        <v>0.99528000000000005</v>
      </c>
      <c r="CQ22">
        <v>2.79379</v>
      </c>
      <c r="CR22">
        <v>2.34</v>
      </c>
      <c r="CS22">
        <v>2.03931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80.054705000000013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54.061799999999998</v>
      </c>
      <c r="G23">
        <v>22.62</v>
      </c>
      <c r="H23">
        <v>0</v>
      </c>
      <c r="I23">
        <v>100.0125</v>
      </c>
      <c r="J23">
        <v>1.7144999999999999</v>
      </c>
      <c r="K23">
        <v>687.84215500000005</v>
      </c>
      <c r="L23">
        <v>626.80499999999995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46.399079999999998</v>
      </c>
      <c r="X23">
        <v>134.27199999999999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44.813600000000001</v>
      </c>
      <c r="AH23">
        <v>0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0.64646999999999999</v>
      </c>
      <c r="AO23">
        <v>0</v>
      </c>
      <c r="AP23">
        <v>1.2809999999999999</v>
      </c>
      <c r="AQ23">
        <v>0</v>
      </c>
      <c r="AR23">
        <v>6.6239999999999997</v>
      </c>
      <c r="AS23">
        <v>5.3807999999999998</v>
      </c>
      <c r="AT23">
        <v>10.0528</v>
      </c>
      <c r="AU23">
        <v>0</v>
      </c>
      <c r="AV23">
        <v>46.908799999999999</v>
      </c>
      <c r="AW23">
        <v>0</v>
      </c>
      <c r="AX23">
        <v>0</v>
      </c>
      <c r="AY23">
        <v>0</v>
      </c>
      <c r="AZ23">
        <f t="shared" si="0"/>
        <v>80.054705000000013</v>
      </c>
      <c r="BA23">
        <f t="shared" si="1"/>
        <v>2858.9741330000002</v>
      </c>
      <c r="BD23">
        <v>4.2945000000000002</v>
      </c>
      <c r="BE23">
        <v>0</v>
      </c>
      <c r="BF23">
        <v>1.702E-2</v>
      </c>
      <c r="BG23">
        <v>0</v>
      </c>
      <c r="BH23">
        <v>0</v>
      </c>
      <c r="BI23">
        <v>0.80702399999999996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</v>
      </c>
      <c r="BP23">
        <v>2.19</v>
      </c>
      <c r="BQ23">
        <v>3.4642300000000001</v>
      </c>
      <c r="BR23">
        <v>0</v>
      </c>
      <c r="BS23">
        <v>0.94</v>
      </c>
      <c r="BT23">
        <v>0</v>
      </c>
      <c r="BU23">
        <v>2.9693719999999999</v>
      </c>
      <c r="BV23">
        <v>1.342031</v>
      </c>
      <c r="BW23">
        <v>6.3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1.71</v>
      </c>
      <c r="CC23">
        <v>1.33</v>
      </c>
      <c r="CD23">
        <v>0.88</v>
      </c>
      <c r="CE23">
        <v>0.84</v>
      </c>
      <c r="CF23">
        <v>0.18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5.0102500000000001</v>
      </c>
      <c r="CM23">
        <v>1.870312</v>
      </c>
      <c r="CN23">
        <v>2.7484799999999998</v>
      </c>
      <c r="CO23">
        <v>2.25</v>
      </c>
      <c r="CP23">
        <v>0.99528000000000005</v>
      </c>
      <c r="CQ23">
        <v>2.79379</v>
      </c>
      <c r="CR23">
        <v>2.34</v>
      </c>
      <c r="CS23">
        <v>2.03931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80.054705000000013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54.061799999999998</v>
      </c>
      <c r="G24">
        <v>22.62</v>
      </c>
      <c r="H24">
        <v>0</v>
      </c>
      <c r="I24">
        <v>100.0125</v>
      </c>
      <c r="J24">
        <v>1.7144999999999999</v>
      </c>
      <c r="K24">
        <v>687.84215500000005</v>
      </c>
      <c r="L24">
        <v>626.80499999999995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46.399079999999998</v>
      </c>
      <c r="X24">
        <v>134.27199999999999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44.813600000000001</v>
      </c>
      <c r="AH24">
        <v>0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0.64646999999999999</v>
      </c>
      <c r="AO24">
        <v>0</v>
      </c>
      <c r="AP24">
        <v>1.2809999999999999</v>
      </c>
      <c r="AQ24">
        <v>0</v>
      </c>
      <c r="AR24">
        <v>6.6239999999999997</v>
      </c>
      <c r="AS24">
        <v>5.3807999999999998</v>
      </c>
      <c r="AT24">
        <v>10.0528</v>
      </c>
      <c r="AU24">
        <v>0</v>
      </c>
      <c r="AV24">
        <v>46.908799999999999</v>
      </c>
      <c r="AW24">
        <v>0</v>
      </c>
      <c r="AX24">
        <v>0</v>
      </c>
      <c r="AY24">
        <v>0</v>
      </c>
      <c r="AZ24">
        <f t="shared" si="0"/>
        <v>80.054705000000013</v>
      </c>
      <c r="BA24">
        <f t="shared" si="1"/>
        <v>2858.9741330000002</v>
      </c>
      <c r="BD24">
        <v>4.2945000000000002</v>
      </c>
      <c r="BE24">
        <v>0</v>
      </c>
      <c r="BF24">
        <v>1.702E-2</v>
      </c>
      <c r="BG24">
        <v>0</v>
      </c>
      <c r="BH24">
        <v>0</v>
      </c>
      <c r="BI24">
        <v>0.80702399999999996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</v>
      </c>
      <c r="BP24">
        <v>2.19</v>
      </c>
      <c r="BQ24">
        <v>3.4642300000000001</v>
      </c>
      <c r="BR24">
        <v>0</v>
      </c>
      <c r="BS24">
        <v>0.94</v>
      </c>
      <c r="BT24">
        <v>0</v>
      </c>
      <c r="BU24">
        <v>2.9693719999999999</v>
      </c>
      <c r="BV24">
        <v>1.342031</v>
      </c>
      <c r="BW24">
        <v>6.3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1.71</v>
      </c>
      <c r="CC24">
        <v>1.33</v>
      </c>
      <c r="CD24">
        <v>0.88</v>
      </c>
      <c r="CE24">
        <v>0.84</v>
      </c>
      <c r="CF24">
        <v>0.18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5.0102500000000001</v>
      </c>
      <c r="CM24">
        <v>1.870312</v>
      </c>
      <c r="CN24">
        <v>2.7484799999999998</v>
      </c>
      <c r="CO24">
        <v>2.25</v>
      </c>
      <c r="CP24">
        <v>0.99528000000000005</v>
      </c>
      <c r="CQ24">
        <v>2.79379</v>
      </c>
      <c r="CR24">
        <v>2.34</v>
      </c>
      <c r="CS24">
        <v>2.03931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80.054705000000013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54.061799999999998</v>
      </c>
      <c r="G25">
        <v>22.62</v>
      </c>
      <c r="H25">
        <v>0</v>
      </c>
      <c r="I25">
        <v>100.0125</v>
      </c>
      <c r="J25">
        <v>1.7144999999999999</v>
      </c>
      <c r="K25">
        <v>687.84215500000005</v>
      </c>
      <c r="L25">
        <v>626.80499999999995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44.917999999999999</v>
      </c>
      <c r="X25">
        <v>134.27199999999999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44.813600000000001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0.64646999999999999</v>
      </c>
      <c r="AO25">
        <v>0</v>
      </c>
      <c r="AP25">
        <v>1.2809999999999999</v>
      </c>
      <c r="AQ25">
        <v>0</v>
      </c>
      <c r="AR25">
        <v>6.6239999999999997</v>
      </c>
      <c r="AS25">
        <v>5.3807999999999998</v>
      </c>
      <c r="AT25">
        <v>10.0528</v>
      </c>
      <c r="AU25">
        <v>0</v>
      </c>
      <c r="AV25">
        <v>46.908799999999999</v>
      </c>
      <c r="AW25">
        <v>0</v>
      </c>
      <c r="AX25">
        <v>0</v>
      </c>
      <c r="AY25">
        <v>0</v>
      </c>
      <c r="AZ25">
        <f t="shared" si="0"/>
        <v>79.768405000000001</v>
      </c>
      <c r="BA25">
        <f t="shared" si="1"/>
        <v>2857.2067529999999</v>
      </c>
      <c r="BD25">
        <v>4.2945000000000002</v>
      </c>
      <c r="BE25">
        <v>0</v>
      </c>
      <c r="BF25">
        <v>1.702E-2</v>
      </c>
      <c r="BG25">
        <v>0</v>
      </c>
      <c r="BH25">
        <v>0</v>
      </c>
      <c r="BI25">
        <v>0.80702399999999996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</v>
      </c>
      <c r="BP25">
        <v>2.19</v>
      </c>
      <c r="BQ25">
        <v>3.4642300000000001</v>
      </c>
      <c r="BR25">
        <v>0</v>
      </c>
      <c r="BS25">
        <v>0.94</v>
      </c>
      <c r="BT25">
        <v>0</v>
      </c>
      <c r="BU25">
        <v>2.9693719999999999</v>
      </c>
      <c r="BV25">
        <v>1.342031</v>
      </c>
      <c r="BW25">
        <v>6.3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1.71</v>
      </c>
      <c r="CC25">
        <v>1.33</v>
      </c>
      <c r="CD25">
        <v>0.88</v>
      </c>
      <c r="CE25">
        <v>0.84</v>
      </c>
      <c r="CF25">
        <v>0.18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5.0102500000000001</v>
      </c>
      <c r="CM25">
        <v>1.870312</v>
      </c>
      <c r="CN25">
        <v>2.46218</v>
      </c>
      <c r="CO25">
        <v>2.25</v>
      </c>
      <c r="CP25">
        <v>0.99528000000000005</v>
      </c>
      <c r="CQ25">
        <v>2.79379</v>
      </c>
      <c r="CR25">
        <v>2.34</v>
      </c>
      <c r="CS25">
        <v>2.03931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79.768405000000001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54.061799999999998</v>
      </c>
      <c r="G26">
        <v>22.62</v>
      </c>
      <c r="H26">
        <v>0</v>
      </c>
      <c r="I26">
        <v>100.0125</v>
      </c>
      <c r="J26">
        <v>1.7144999999999999</v>
      </c>
      <c r="K26">
        <v>687.84215500000005</v>
      </c>
      <c r="L26">
        <v>626.80499999999995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44.917999999999999</v>
      </c>
      <c r="X26">
        <v>134.27199999999999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44.813600000000001</v>
      </c>
      <c r="AH26">
        <v>2.931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0.64646999999999999</v>
      </c>
      <c r="AO26">
        <v>0</v>
      </c>
      <c r="AP26">
        <v>1.2809999999999999</v>
      </c>
      <c r="AQ26">
        <v>0</v>
      </c>
      <c r="AR26">
        <v>6.6239999999999997</v>
      </c>
      <c r="AS26">
        <v>5.3807999999999998</v>
      </c>
      <c r="AT26">
        <v>10.0528</v>
      </c>
      <c r="AU26">
        <v>0</v>
      </c>
      <c r="AV26">
        <v>46.908799999999999</v>
      </c>
      <c r="AW26">
        <v>0</v>
      </c>
      <c r="AX26">
        <v>0</v>
      </c>
      <c r="AY26">
        <v>0</v>
      </c>
      <c r="AZ26">
        <f t="shared" si="0"/>
        <v>79.840805000000003</v>
      </c>
      <c r="BA26">
        <f t="shared" si="1"/>
        <v>2865.5261529999998</v>
      </c>
      <c r="BD26">
        <v>4.2945000000000002</v>
      </c>
      <c r="BE26">
        <v>0</v>
      </c>
      <c r="BF26">
        <v>1.702E-2</v>
      </c>
      <c r="BG26">
        <v>0</v>
      </c>
      <c r="BH26">
        <v>0</v>
      </c>
      <c r="BI26">
        <v>0.80702399999999996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</v>
      </c>
      <c r="BP26">
        <v>2.19</v>
      </c>
      <c r="BQ26">
        <v>3.4642300000000001</v>
      </c>
      <c r="BR26">
        <v>0</v>
      </c>
      <c r="BS26">
        <v>0.94</v>
      </c>
      <c r="BT26">
        <v>0</v>
      </c>
      <c r="BU26">
        <v>2.9693719999999999</v>
      </c>
      <c r="BV26">
        <v>1.342031</v>
      </c>
      <c r="BW26">
        <v>6.3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1.71</v>
      </c>
      <c r="CC26">
        <v>1.37</v>
      </c>
      <c r="CD26">
        <v>0.89</v>
      </c>
      <c r="CE26">
        <v>0.84</v>
      </c>
      <c r="CF26">
        <v>0.18</v>
      </c>
      <c r="CG26">
        <v>3.77</v>
      </c>
      <c r="CH26">
        <v>2.24E-2</v>
      </c>
      <c r="CI26">
        <v>5.34</v>
      </c>
      <c r="CJ26">
        <v>1.92</v>
      </c>
      <c r="CK26">
        <v>1.79</v>
      </c>
      <c r="CL26">
        <v>5.0102500000000001</v>
      </c>
      <c r="CM26">
        <v>1.870312</v>
      </c>
      <c r="CN26">
        <v>2.46218</v>
      </c>
      <c r="CO26">
        <v>2.25</v>
      </c>
      <c r="CP26">
        <v>0.99528000000000005</v>
      </c>
      <c r="CQ26">
        <v>2.79379</v>
      </c>
      <c r="CR26">
        <v>2.34</v>
      </c>
      <c r="CS26">
        <v>2.03931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79.840805000000003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54.061799999999998</v>
      </c>
      <c r="G27">
        <v>22.62</v>
      </c>
      <c r="H27">
        <v>0</v>
      </c>
      <c r="I27">
        <v>100.0125</v>
      </c>
      <c r="J27">
        <v>1.7144999999999999</v>
      </c>
      <c r="K27">
        <v>687.84215500000005</v>
      </c>
      <c r="L27">
        <v>626.80499999999995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43.704000000000001</v>
      </c>
      <c r="X27">
        <v>134.27199999999999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44.813600000000001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0.64646999999999999</v>
      </c>
      <c r="AO27">
        <v>0</v>
      </c>
      <c r="AP27">
        <v>1.2809999999999999</v>
      </c>
      <c r="AQ27">
        <v>15.84</v>
      </c>
      <c r="AR27">
        <v>12.696</v>
      </c>
      <c r="AS27">
        <v>5.3807999999999998</v>
      </c>
      <c r="AT27">
        <v>10.0528</v>
      </c>
      <c r="AU27">
        <v>0</v>
      </c>
      <c r="AV27">
        <v>40.7712</v>
      </c>
      <c r="AW27">
        <v>0</v>
      </c>
      <c r="AX27">
        <v>0</v>
      </c>
      <c r="AY27">
        <v>0</v>
      </c>
      <c r="AZ27">
        <f t="shared" si="0"/>
        <v>79.983457000000001</v>
      </c>
      <c r="BA27">
        <f t="shared" si="1"/>
        <v>2914.990405</v>
      </c>
      <c r="BD27">
        <v>4.2945000000000002</v>
      </c>
      <c r="BE27">
        <v>0</v>
      </c>
      <c r="BF27">
        <v>1.3172E-2</v>
      </c>
      <c r="BG27">
        <v>0</v>
      </c>
      <c r="BH27">
        <v>3.7000000000000002E-3</v>
      </c>
      <c r="BI27">
        <v>0.80702399999999996</v>
      </c>
      <c r="BJ27">
        <v>0</v>
      </c>
      <c r="BK27">
        <v>0</v>
      </c>
      <c r="BL27">
        <v>0</v>
      </c>
      <c r="BM27">
        <v>1.6000000000000001E-3</v>
      </c>
      <c r="BN27">
        <v>1.9359999999999999E-2</v>
      </c>
      <c r="BO27">
        <v>2.02</v>
      </c>
      <c r="BP27">
        <v>2.19</v>
      </c>
      <c r="BQ27">
        <v>3.4642300000000001</v>
      </c>
      <c r="BR27">
        <v>0</v>
      </c>
      <c r="BS27">
        <v>0.94</v>
      </c>
      <c r="BT27">
        <v>0</v>
      </c>
      <c r="BU27">
        <v>2.9693719999999999</v>
      </c>
      <c r="BV27">
        <v>1.342031</v>
      </c>
      <c r="BW27">
        <v>6.3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1.71</v>
      </c>
      <c r="CC27">
        <v>1.37</v>
      </c>
      <c r="CD27">
        <v>0.89</v>
      </c>
      <c r="CE27">
        <v>0.84</v>
      </c>
      <c r="CF27">
        <v>0.18</v>
      </c>
      <c r="CG27">
        <v>3.77</v>
      </c>
      <c r="CH27">
        <v>0.16520000000000001</v>
      </c>
      <c r="CI27">
        <v>5.34</v>
      </c>
      <c r="CJ27">
        <v>1.92</v>
      </c>
      <c r="CK27">
        <v>1.79</v>
      </c>
      <c r="CL27">
        <v>5.0102500000000001</v>
      </c>
      <c r="CM27">
        <v>1.870312</v>
      </c>
      <c r="CN27">
        <v>2.46218</v>
      </c>
      <c r="CO27">
        <v>2.25</v>
      </c>
      <c r="CP27">
        <v>0.99528000000000005</v>
      </c>
      <c r="CQ27">
        <v>2.79379</v>
      </c>
      <c r="CR27">
        <v>2.34</v>
      </c>
      <c r="CS27">
        <v>2.03931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79.983457000000001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54.061799999999998</v>
      </c>
      <c r="G28">
        <v>22.62</v>
      </c>
      <c r="H28">
        <v>0</v>
      </c>
      <c r="I28">
        <v>100.0125</v>
      </c>
      <c r="J28">
        <v>1.7144999999999999</v>
      </c>
      <c r="K28">
        <v>687.84215500000005</v>
      </c>
      <c r="L28">
        <v>626.80499999999995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43.704000000000001</v>
      </c>
      <c r="X28">
        <v>134.27199999999999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44.813600000000001</v>
      </c>
      <c r="AH28">
        <v>43.965000000000003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0.64646999999999999</v>
      </c>
      <c r="AO28">
        <v>0</v>
      </c>
      <c r="AP28">
        <v>1.9215</v>
      </c>
      <c r="AQ28">
        <v>15.84</v>
      </c>
      <c r="AR28">
        <v>14.352</v>
      </c>
      <c r="AS28">
        <v>5.3807999999999998</v>
      </c>
      <c r="AT28">
        <v>10.0528</v>
      </c>
      <c r="AU28">
        <v>0</v>
      </c>
      <c r="AV28">
        <v>40.7712</v>
      </c>
      <c r="AW28">
        <v>0</v>
      </c>
      <c r="AX28">
        <v>0</v>
      </c>
      <c r="AY28">
        <v>0</v>
      </c>
      <c r="AZ28">
        <f t="shared" si="0"/>
        <v>80.507057000000003</v>
      </c>
      <c r="BA28">
        <f t="shared" si="1"/>
        <v>2954.1567049999999</v>
      </c>
      <c r="BD28">
        <v>4.2945000000000002</v>
      </c>
      <c r="BE28">
        <v>0</v>
      </c>
      <c r="BF28">
        <v>1.3172E-2</v>
      </c>
      <c r="BG28">
        <v>0</v>
      </c>
      <c r="BH28">
        <v>3.7000000000000002E-3</v>
      </c>
      <c r="BI28">
        <v>0.80702399999999996</v>
      </c>
      <c r="BJ28">
        <v>0</v>
      </c>
      <c r="BK28">
        <v>0</v>
      </c>
      <c r="BL28">
        <v>0</v>
      </c>
      <c r="BM28">
        <v>1.6000000000000001E-3</v>
      </c>
      <c r="BN28">
        <v>1.9359999999999999E-2</v>
      </c>
      <c r="BO28">
        <v>2.02</v>
      </c>
      <c r="BP28">
        <v>2.19</v>
      </c>
      <c r="BQ28">
        <v>3.4642300000000001</v>
      </c>
      <c r="BR28">
        <v>0</v>
      </c>
      <c r="BS28">
        <v>0.94</v>
      </c>
      <c r="BT28">
        <v>0.33600000000000002</v>
      </c>
      <c r="BU28">
        <v>2.9693719999999999</v>
      </c>
      <c r="BV28">
        <v>1.342031</v>
      </c>
      <c r="BW28">
        <v>6.3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1.71</v>
      </c>
      <c r="CC28">
        <v>1.37</v>
      </c>
      <c r="CD28">
        <v>0.89</v>
      </c>
      <c r="CE28">
        <v>0.84</v>
      </c>
      <c r="CF28">
        <v>0.18</v>
      </c>
      <c r="CG28">
        <v>3.77</v>
      </c>
      <c r="CH28">
        <v>0.3528</v>
      </c>
      <c r="CI28">
        <v>5.34</v>
      </c>
      <c r="CJ28">
        <v>1.92</v>
      </c>
      <c r="CK28">
        <v>1.79</v>
      </c>
      <c r="CL28">
        <v>5.0102500000000001</v>
      </c>
      <c r="CM28">
        <v>1.870312</v>
      </c>
      <c r="CN28">
        <v>2.46218</v>
      </c>
      <c r="CO28">
        <v>2.25</v>
      </c>
      <c r="CP28">
        <v>0.99528000000000005</v>
      </c>
      <c r="CQ28">
        <v>2.79379</v>
      </c>
      <c r="CR28">
        <v>2.34</v>
      </c>
      <c r="CS28">
        <v>2.03931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80.507057000000003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54.061799999999998</v>
      </c>
      <c r="G29">
        <v>22.62</v>
      </c>
      <c r="H29">
        <v>0</v>
      </c>
      <c r="I29">
        <v>100.0125</v>
      </c>
      <c r="J29">
        <v>1.7144999999999999</v>
      </c>
      <c r="K29">
        <v>687.84215500000005</v>
      </c>
      <c r="L29">
        <v>626.80499999999995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43.704000000000001</v>
      </c>
      <c r="X29">
        <v>134.27199999999999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9.1440000000000001</v>
      </c>
      <c r="AG29">
        <v>44.813600000000001</v>
      </c>
      <c r="AH29">
        <v>70.050899999999999</v>
      </c>
      <c r="AI29">
        <v>0</v>
      </c>
      <c r="AJ29">
        <v>0</v>
      </c>
      <c r="AK29">
        <v>54.572499999999998</v>
      </c>
      <c r="AL29">
        <v>12.782</v>
      </c>
      <c r="AM29">
        <v>0</v>
      </c>
      <c r="AN29">
        <v>0.64646999999999999</v>
      </c>
      <c r="AO29">
        <v>0</v>
      </c>
      <c r="AP29">
        <v>1.9215</v>
      </c>
      <c r="AQ29">
        <v>32.603999999999999</v>
      </c>
      <c r="AR29">
        <v>24.288</v>
      </c>
      <c r="AS29">
        <v>13.452</v>
      </c>
      <c r="AT29">
        <v>10.0528</v>
      </c>
      <c r="AU29">
        <v>0</v>
      </c>
      <c r="AV29">
        <v>40.7712</v>
      </c>
      <c r="AW29">
        <v>0</v>
      </c>
      <c r="AX29">
        <v>0</v>
      </c>
      <c r="AY29">
        <v>0</v>
      </c>
      <c r="AZ29">
        <f t="shared" si="0"/>
        <v>80.714257000000003</v>
      </c>
      <c r="BA29">
        <f t="shared" si="1"/>
        <v>3051.2838050000009</v>
      </c>
      <c r="BD29">
        <v>4.2945000000000002</v>
      </c>
      <c r="BE29">
        <v>0</v>
      </c>
      <c r="BF29">
        <v>1.3172E-2</v>
      </c>
      <c r="BG29">
        <v>0</v>
      </c>
      <c r="BH29">
        <v>3.7000000000000002E-3</v>
      </c>
      <c r="BI29">
        <v>0.80702399999999996</v>
      </c>
      <c r="BJ29">
        <v>0</v>
      </c>
      <c r="BK29">
        <v>0</v>
      </c>
      <c r="BL29">
        <v>0</v>
      </c>
      <c r="BM29">
        <v>1.6000000000000001E-3</v>
      </c>
      <c r="BN29">
        <v>1.9359999999999999E-2</v>
      </c>
      <c r="BO29">
        <v>2.02</v>
      </c>
      <c r="BP29">
        <v>2.19</v>
      </c>
      <c r="BQ29">
        <v>3.4642300000000001</v>
      </c>
      <c r="BR29">
        <v>0</v>
      </c>
      <c r="BS29">
        <v>0.94</v>
      </c>
      <c r="BT29">
        <v>0.33600000000000002</v>
      </c>
      <c r="BU29">
        <v>2.9693719999999999</v>
      </c>
      <c r="BV29">
        <v>1.342031</v>
      </c>
      <c r="BW29">
        <v>6.3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1.71</v>
      </c>
      <c r="CC29">
        <v>1.37</v>
      </c>
      <c r="CD29">
        <v>0.89</v>
      </c>
      <c r="CE29">
        <v>0.84</v>
      </c>
      <c r="CF29">
        <v>0.18</v>
      </c>
      <c r="CG29">
        <v>3.77</v>
      </c>
      <c r="CH29">
        <v>0.56000000000000005</v>
      </c>
      <c r="CI29">
        <v>5.34</v>
      </c>
      <c r="CJ29">
        <v>1.92</v>
      </c>
      <c r="CK29">
        <v>1.79</v>
      </c>
      <c r="CL29">
        <v>5.0102500000000001</v>
      </c>
      <c r="CM29">
        <v>1.870312</v>
      </c>
      <c r="CN29">
        <v>2.46218</v>
      </c>
      <c r="CO29">
        <v>2.25</v>
      </c>
      <c r="CP29">
        <v>0.99528000000000005</v>
      </c>
      <c r="CQ29">
        <v>2.79379</v>
      </c>
      <c r="CR29">
        <v>2.34</v>
      </c>
      <c r="CS29">
        <v>2.03931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80.714257000000003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54.061799999999998</v>
      </c>
      <c r="G30">
        <v>22.62</v>
      </c>
      <c r="H30">
        <v>0</v>
      </c>
      <c r="I30">
        <v>100.0125</v>
      </c>
      <c r="J30">
        <v>1.7144999999999999</v>
      </c>
      <c r="K30">
        <v>687.84215500000005</v>
      </c>
      <c r="L30">
        <v>626.80499999999995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43.704000000000001</v>
      </c>
      <c r="X30">
        <v>134.27199999999999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18.288</v>
      </c>
      <c r="AG30">
        <v>44.813600000000001</v>
      </c>
      <c r="AH30">
        <v>96.527600000000007</v>
      </c>
      <c r="AI30">
        <v>5.2759999999999998</v>
      </c>
      <c r="AJ30">
        <v>0</v>
      </c>
      <c r="AK30">
        <v>54.572499999999998</v>
      </c>
      <c r="AL30">
        <v>53.451999999999998</v>
      </c>
      <c r="AM30">
        <v>5.4056800000000003</v>
      </c>
      <c r="AN30">
        <v>0.64646999999999999</v>
      </c>
      <c r="AO30">
        <v>0</v>
      </c>
      <c r="AP30">
        <v>1.9215</v>
      </c>
      <c r="AQ30">
        <v>47.52</v>
      </c>
      <c r="AR30">
        <v>24.288</v>
      </c>
      <c r="AS30">
        <v>16.680479999999999</v>
      </c>
      <c r="AT30">
        <v>10.0528</v>
      </c>
      <c r="AU30">
        <v>0</v>
      </c>
      <c r="AV30">
        <v>40.7712</v>
      </c>
      <c r="AW30">
        <v>0</v>
      </c>
      <c r="AX30">
        <v>0</v>
      </c>
      <c r="AY30">
        <v>0</v>
      </c>
      <c r="AZ30">
        <f t="shared" si="0"/>
        <v>81.318257000000003</v>
      </c>
      <c r="BA30">
        <f t="shared" si="1"/>
        <v>3196.5433449999996</v>
      </c>
      <c r="BD30">
        <v>4.2945000000000002</v>
      </c>
      <c r="BE30">
        <v>0</v>
      </c>
      <c r="BF30">
        <v>1.3172E-2</v>
      </c>
      <c r="BG30">
        <v>0</v>
      </c>
      <c r="BH30">
        <v>3.7000000000000002E-3</v>
      </c>
      <c r="BI30">
        <v>0.80702399999999996</v>
      </c>
      <c r="BJ30">
        <v>0</v>
      </c>
      <c r="BK30">
        <v>0</v>
      </c>
      <c r="BL30">
        <v>0</v>
      </c>
      <c r="BM30">
        <v>1.6000000000000001E-3</v>
      </c>
      <c r="BN30">
        <v>1.9359999999999999E-2</v>
      </c>
      <c r="BO30">
        <v>2.02</v>
      </c>
      <c r="BP30">
        <v>2.19</v>
      </c>
      <c r="BQ30">
        <v>3.4642300000000001</v>
      </c>
      <c r="BR30">
        <v>5.5199999999999999E-2</v>
      </c>
      <c r="BS30">
        <v>0.94</v>
      </c>
      <c r="BT30">
        <v>0.67200000000000004</v>
      </c>
      <c r="BU30">
        <v>2.9693719999999999</v>
      </c>
      <c r="BV30">
        <v>1.342031</v>
      </c>
      <c r="BW30">
        <v>6.3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1.71</v>
      </c>
      <c r="CC30">
        <v>1.37</v>
      </c>
      <c r="CD30">
        <v>0.89</v>
      </c>
      <c r="CE30">
        <v>0.84</v>
      </c>
      <c r="CF30">
        <v>0.18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5.0102500000000001</v>
      </c>
      <c r="CM30">
        <v>1.870312</v>
      </c>
      <c r="CN30">
        <v>2.46218</v>
      </c>
      <c r="CO30">
        <v>2.25</v>
      </c>
      <c r="CP30">
        <v>0.99528000000000005</v>
      </c>
      <c r="CQ30">
        <v>2.79379</v>
      </c>
      <c r="CR30">
        <v>2.34</v>
      </c>
      <c r="CS30">
        <v>2.03931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81.318257000000003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54.061799999999998</v>
      </c>
      <c r="G31">
        <v>22.62</v>
      </c>
      <c r="H31">
        <v>0</v>
      </c>
      <c r="I31">
        <v>100.0125</v>
      </c>
      <c r="J31">
        <v>1.7144999999999999</v>
      </c>
      <c r="K31">
        <v>687.84215500000005</v>
      </c>
      <c r="L31">
        <v>626.80499999999995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43.704000000000001</v>
      </c>
      <c r="X31">
        <v>134.27199999999999</v>
      </c>
      <c r="Y31">
        <v>0</v>
      </c>
      <c r="Z31">
        <v>13.1076</v>
      </c>
      <c r="AA31">
        <v>17.816079999999999</v>
      </c>
      <c r="AB31">
        <v>13.602399999999999</v>
      </c>
      <c r="AC31">
        <v>0</v>
      </c>
      <c r="AD31">
        <v>28.296900000000001</v>
      </c>
      <c r="AE31">
        <v>51.209028000000004</v>
      </c>
      <c r="AF31">
        <v>30.48</v>
      </c>
      <c r="AG31">
        <v>44.813600000000001</v>
      </c>
      <c r="AH31">
        <v>119.194</v>
      </c>
      <c r="AI31">
        <v>17.146999999999998</v>
      </c>
      <c r="AJ31">
        <v>0</v>
      </c>
      <c r="AK31">
        <v>54.572499999999998</v>
      </c>
      <c r="AL31">
        <v>53.451999999999998</v>
      </c>
      <c r="AM31">
        <v>10.8941</v>
      </c>
      <c r="AN31">
        <v>0.64646999999999999</v>
      </c>
      <c r="AO31">
        <v>0</v>
      </c>
      <c r="AP31">
        <v>1.9215</v>
      </c>
      <c r="AQ31">
        <v>65.207999999999998</v>
      </c>
      <c r="AR31">
        <v>27.6</v>
      </c>
      <c r="AS31">
        <v>16.680479999999999</v>
      </c>
      <c r="AT31">
        <v>10.0528</v>
      </c>
      <c r="AU31">
        <v>0</v>
      </c>
      <c r="AV31">
        <v>40.7712</v>
      </c>
      <c r="AW31">
        <v>0</v>
      </c>
      <c r="AX31">
        <v>0</v>
      </c>
      <c r="AY31">
        <v>0</v>
      </c>
      <c r="AZ31">
        <f t="shared" si="0"/>
        <v>82.490311000000005</v>
      </c>
      <c r="BA31">
        <f t="shared" si="1"/>
        <v>3299.679947000001</v>
      </c>
      <c r="BD31">
        <v>4.2945000000000002</v>
      </c>
      <c r="BE31">
        <v>0</v>
      </c>
      <c r="BF31">
        <v>1.3098E-2</v>
      </c>
      <c r="BG31">
        <v>0</v>
      </c>
      <c r="BH31">
        <v>3.7000000000000002E-3</v>
      </c>
      <c r="BI31">
        <v>0.80702399999999996</v>
      </c>
      <c r="BJ31">
        <v>0</v>
      </c>
      <c r="BK31">
        <v>0</v>
      </c>
      <c r="BL31">
        <v>0</v>
      </c>
      <c r="BM31">
        <v>1.6000000000000001E-3</v>
      </c>
      <c r="BN31">
        <v>1.9359999999999999E-2</v>
      </c>
      <c r="BO31">
        <v>2.02</v>
      </c>
      <c r="BP31">
        <v>2.19</v>
      </c>
      <c r="BQ31">
        <v>3.4642300000000001</v>
      </c>
      <c r="BR31">
        <v>0.49992799999999998</v>
      </c>
      <c r="BS31">
        <v>0.94</v>
      </c>
      <c r="BT31">
        <v>1.2474000000000001</v>
      </c>
      <c r="BU31">
        <v>2.9693719999999999</v>
      </c>
      <c r="BV31">
        <v>1.342031</v>
      </c>
      <c r="BW31">
        <v>6.3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1.71</v>
      </c>
      <c r="CC31">
        <v>1.34</v>
      </c>
      <c r="CD31">
        <v>0.89</v>
      </c>
      <c r="CE31">
        <v>0.84</v>
      </c>
      <c r="CF31">
        <v>0.18</v>
      </c>
      <c r="CG31">
        <v>3.77</v>
      </c>
      <c r="CH31">
        <v>0.95479999999999998</v>
      </c>
      <c r="CI31">
        <v>5.34</v>
      </c>
      <c r="CJ31">
        <v>1.92</v>
      </c>
      <c r="CK31">
        <v>1.79</v>
      </c>
      <c r="CL31">
        <v>5.0102500000000001</v>
      </c>
      <c r="CM31">
        <v>1.870312</v>
      </c>
      <c r="CN31">
        <v>2.46218</v>
      </c>
      <c r="CO31">
        <v>2.25</v>
      </c>
      <c r="CP31">
        <v>0.99528000000000005</v>
      </c>
      <c r="CQ31">
        <v>2.79379</v>
      </c>
      <c r="CR31">
        <v>2.34</v>
      </c>
      <c r="CS31">
        <v>2.03931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82.490311000000005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54.061799999999998</v>
      </c>
      <c r="G32">
        <v>22.62</v>
      </c>
      <c r="H32">
        <v>0</v>
      </c>
      <c r="I32">
        <v>100.0125</v>
      </c>
      <c r="J32">
        <v>1.7144999999999999</v>
      </c>
      <c r="K32">
        <v>687.84215500000005</v>
      </c>
      <c r="L32">
        <v>626.80499999999995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43.704000000000001</v>
      </c>
      <c r="X32">
        <v>134.27199999999999</v>
      </c>
      <c r="Y32">
        <v>0</v>
      </c>
      <c r="Z32">
        <v>13.1076</v>
      </c>
      <c r="AA32">
        <v>28.09872</v>
      </c>
      <c r="AB32">
        <v>13.602399999999999</v>
      </c>
      <c r="AC32">
        <v>0</v>
      </c>
      <c r="AD32">
        <v>28.296900000000001</v>
      </c>
      <c r="AE32">
        <v>51.209028000000004</v>
      </c>
      <c r="AF32">
        <v>30.48</v>
      </c>
      <c r="AG32">
        <v>44.813600000000001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53.451999999999998</v>
      </c>
      <c r="AM32">
        <v>16.38252</v>
      </c>
      <c r="AN32">
        <v>0.64646999999999999</v>
      </c>
      <c r="AO32">
        <v>0</v>
      </c>
      <c r="AP32">
        <v>1.9215</v>
      </c>
      <c r="AQ32">
        <v>65.207999999999998</v>
      </c>
      <c r="AR32">
        <v>27.6</v>
      </c>
      <c r="AS32">
        <v>16.680479999999999</v>
      </c>
      <c r="AT32">
        <v>10.0528</v>
      </c>
      <c r="AU32">
        <v>0</v>
      </c>
      <c r="AV32">
        <v>40.7712</v>
      </c>
      <c r="AW32">
        <v>0</v>
      </c>
      <c r="AX32">
        <v>0</v>
      </c>
      <c r="AY32">
        <v>0</v>
      </c>
      <c r="AZ32">
        <f t="shared" si="0"/>
        <v>82.501511000000008</v>
      </c>
      <c r="BA32">
        <f t="shared" si="1"/>
        <v>3316.9277070000007</v>
      </c>
      <c r="BD32">
        <v>4.2945000000000002</v>
      </c>
      <c r="BE32">
        <v>0</v>
      </c>
      <c r="BF32">
        <v>1.3098E-2</v>
      </c>
      <c r="BG32">
        <v>0</v>
      </c>
      <c r="BH32">
        <v>3.7000000000000002E-3</v>
      </c>
      <c r="BI32">
        <v>0.80702399999999996</v>
      </c>
      <c r="BJ32">
        <v>0</v>
      </c>
      <c r="BK32">
        <v>0</v>
      </c>
      <c r="BL32">
        <v>0</v>
      </c>
      <c r="BM32">
        <v>1.6000000000000001E-3</v>
      </c>
      <c r="BN32">
        <v>1.9359999999999999E-2</v>
      </c>
      <c r="BO32">
        <v>2.02</v>
      </c>
      <c r="BP32">
        <v>2.19</v>
      </c>
      <c r="BQ32">
        <v>3.4642300000000001</v>
      </c>
      <c r="BR32">
        <v>0.49992799999999998</v>
      </c>
      <c r="BS32">
        <v>0.94</v>
      </c>
      <c r="BT32">
        <v>1.2474000000000001</v>
      </c>
      <c r="BU32">
        <v>2.9693719999999999</v>
      </c>
      <c r="BV32">
        <v>1.342031</v>
      </c>
      <c r="BW32">
        <v>6.3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1.71</v>
      </c>
      <c r="CC32">
        <v>1.34</v>
      </c>
      <c r="CD32">
        <v>0.89</v>
      </c>
      <c r="CE32">
        <v>0.84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5.0102500000000001</v>
      </c>
      <c r="CM32">
        <v>1.870312</v>
      </c>
      <c r="CN32">
        <v>2.46218</v>
      </c>
      <c r="CO32">
        <v>2.25</v>
      </c>
      <c r="CP32">
        <v>0.99528000000000005</v>
      </c>
      <c r="CQ32">
        <v>2.79379</v>
      </c>
      <c r="CR32">
        <v>2.34</v>
      </c>
      <c r="CS32">
        <v>2.03931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82.501511000000008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54.061799999999998</v>
      </c>
      <c r="G33">
        <v>22.62</v>
      </c>
      <c r="H33">
        <v>0</v>
      </c>
      <c r="I33">
        <v>100.0125</v>
      </c>
      <c r="J33">
        <v>1.7144999999999999</v>
      </c>
      <c r="K33">
        <v>687.84215500000005</v>
      </c>
      <c r="L33">
        <v>626.80499999999995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44.311</v>
      </c>
      <c r="X33">
        <v>134.27199999999999</v>
      </c>
      <c r="Y33">
        <v>0</v>
      </c>
      <c r="Z33">
        <v>13.1076</v>
      </c>
      <c r="AA33">
        <v>28.09872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30.48</v>
      </c>
      <c r="AG33">
        <v>44.813600000000001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53.451999999999998</v>
      </c>
      <c r="AM33">
        <v>16.38252</v>
      </c>
      <c r="AN33">
        <v>0.64646999999999999</v>
      </c>
      <c r="AO33">
        <v>0</v>
      </c>
      <c r="AP33">
        <v>1.5371999999999999</v>
      </c>
      <c r="AQ33">
        <v>65.207999999999998</v>
      </c>
      <c r="AR33">
        <v>11.04</v>
      </c>
      <c r="AS33">
        <v>16.680479999999999</v>
      </c>
      <c r="AT33">
        <v>10.0528</v>
      </c>
      <c r="AU33">
        <v>0</v>
      </c>
      <c r="AV33">
        <v>40.7712</v>
      </c>
      <c r="AW33">
        <v>0</v>
      </c>
      <c r="AX33">
        <v>0</v>
      </c>
      <c r="AY33">
        <v>0</v>
      </c>
      <c r="AZ33">
        <f t="shared" si="0"/>
        <v>82.644513000000003</v>
      </c>
      <c r="BA33">
        <f t="shared" si="1"/>
        <v>3328.2713290000011</v>
      </c>
      <c r="BD33">
        <v>4.2945000000000002</v>
      </c>
      <c r="BE33">
        <v>0</v>
      </c>
      <c r="BF33">
        <v>1.295E-2</v>
      </c>
      <c r="BG33">
        <v>0</v>
      </c>
      <c r="BH33">
        <v>3.7000000000000002E-3</v>
      </c>
      <c r="BI33">
        <v>0.80702399999999996</v>
      </c>
      <c r="BJ33">
        <v>0</v>
      </c>
      <c r="BK33">
        <v>0</v>
      </c>
      <c r="BL33">
        <v>0</v>
      </c>
      <c r="BM33">
        <v>1.6000000000000001E-3</v>
      </c>
      <c r="BN33">
        <v>1.9359999999999999E-2</v>
      </c>
      <c r="BO33">
        <v>2.02</v>
      </c>
      <c r="BP33">
        <v>2.19</v>
      </c>
      <c r="BQ33">
        <v>3.4642300000000001</v>
      </c>
      <c r="BR33">
        <v>0.49992799999999998</v>
      </c>
      <c r="BS33">
        <v>0.94</v>
      </c>
      <c r="BT33">
        <v>1.2474000000000001</v>
      </c>
      <c r="BU33">
        <v>2.9693719999999999</v>
      </c>
      <c r="BV33">
        <v>1.342031</v>
      </c>
      <c r="BW33">
        <v>6.3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1.71</v>
      </c>
      <c r="CC33">
        <v>1.34</v>
      </c>
      <c r="CD33">
        <v>0.89</v>
      </c>
      <c r="CE33">
        <v>0.84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5.1534000000000004</v>
      </c>
      <c r="CM33">
        <v>1.870312</v>
      </c>
      <c r="CN33">
        <v>2.46218</v>
      </c>
      <c r="CO33">
        <v>2.25</v>
      </c>
      <c r="CP33">
        <v>0.99528000000000005</v>
      </c>
      <c r="CQ33">
        <v>2.79379</v>
      </c>
      <c r="CR33">
        <v>2.34</v>
      </c>
      <c r="CS33">
        <v>2.03931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82.644513000000003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54.061799999999998</v>
      </c>
      <c r="G34">
        <v>22.62</v>
      </c>
      <c r="H34">
        <v>0</v>
      </c>
      <c r="I34">
        <v>100.0125</v>
      </c>
      <c r="J34">
        <v>1.7144999999999999</v>
      </c>
      <c r="K34">
        <v>687.84215500000005</v>
      </c>
      <c r="L34">
        <v>626.80499999999995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44.311</v>
      </c>
      <c r="X34">
        <v>134.27199999999999</v>
      </c>
      <c r="Y34">
        <v>0</v>
      </c>
      <c r="Z34">
        <v>13.1076</v>
      </c>
      <c r="AA34">
        <v>28.09872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30.48</v>
      </c>
      <c r="AG34">
        <v>44.813600000000001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12.782</v>
      </c>
      <c r="AM34">
        <v>16.38252</v>
      </c>
      <c r="AN34">
        <v>0.64646999999999999</v>
      </c>
      <c r="AO34">
        <v>0</v>
      </c>
      <c r="AP34">
        <v>1.1529</v>
      </c>
      <c r="AQ34">
        <v>65.207999999999998</v>
      </c>
      <c r="AR34">
        <v>8.8320000000000007</v>
      </c>
      <c r="AS34">
        <v>16.680479999999999</v>
      </c>
      <c r="AT34">
        <v>10.0528</v>
      </c>
      <c r="AU34">
        <v>0</v>
      </c>
      <c r="AV34">
        <v>40.7712</v>
      </c>
      <c r="AW34">
        <v>0</v>
      </c>
      <c r="AX34">
        <v>0</v>
      </c>
      <c r="AY34">
        <v>0</v>
      </c>
      <c r="AZ34">
        <f t="shared" si="0"/>
        <v>83.060313000000008</v>
      </c>
      <c r="BA34">
        <f t="shared" si="1"/>
        <v>3285.424829000001</v>
      </c>
      <c r="BD34">
        <v>4.2945000000000002</v>
      </c>
      <c r="BE34">
        <v>0</v>
      </c>
      <c r="BF34">
        <v>1.295E-2</v>
      </c>
      <c r="BG34">
        <v>0</v>
      </c>
      <c r="BH34">
        <v>3.7000000000000002E-3</v>
      </c>
      <c r="BI34">
        <v>0.80702399999999996</v>
      </c>
      <c r="BJ34">
        <v>0</v>
      </c>
      <c r="BK34">
        <v>0</v>
      </c>
      <c r="BL34">
        <v>0</v>
      </c>
      <c r="BM34">
        <v>1.6000000000000001E-3</v>
      </c>
      <c r="BN34">
        <v>1.9359999999999999E-2</v>
      </c>
      <c r="BO34">
        <v>2.02</v>
      </c>
      <c r="BP34">
        <v>2.19</v>
      </c>
      <c r="BQ34">
        <v>3.4642300000000001</v>
      </c>
      <c r="BR34">
        <v>0.49992799999999998</v>
      </c>
      <c r="BS34">
        <v>0.94</v>
      </c>
      <c r="BT34">
        <v>1.6632</v>
      </c>
      <c r="BU34">
        <v>2.9693719999999999</v>
      </c>
      <c r="BV34">
        <v>1.342031</v>
      </c>
      <c r="BW34">
        <v>6.3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1.71</v>
      </c>
      <c r="CC34">
        <v>1.34</v>
      </c>
      <c r="CD34">
        <v>0.89</v>
      </c>
      <c r="CE34">
        <v>0.84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5.1534000000000004</v>
      </c>
      <c r="CM34">
        <v>1.870312</v>
      </c>
      <c r="CN34">
        <v>2.46218</v>
      </c>
      <c r="CO34">
        <v>2.25</v>
      </c>
      <c r="CP34">
        <v>0.99528000000000005</v>
      </c>
      <c r="CQ34">
        <v>2.79379</v>
      </c>
      <c r="CR34">
        <v>2.34</v>
      </c>
      <c r="CS34">
        <v>2.03931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83.060313000000008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54.061799999999998</v>
      </c>
      <c r="G35">
        <v>22.62</v>
      </c>
      <c r="H35">
        <v>0</v>
      </c>
      <c r="I35">
        <v>98.869500000000002</v>
      </c>
      <c r="J35">
        <v>1.7144999999999999</v>
      </c>
      <c r="K35">
        <v>687.84215500000005</v>
      </c>
      <c r="L35">
        <v>626.80499999999995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44.311</v>
      </c>
      <c r="X35">
        <v>138.46799999999999</v>
      </c>
      <c r="Y35">
        <v>0</v>
      </c>
      <c r="Z35">
        <v>13.09</v>
      </c>
      <c r="AA35">
        <v>28.09872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30.48</v>
      </c>
      <c r="AG35">
        <v>44.813600000000001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2.5564</v>
      </c>
      <c r="AM35">
        <v>10.8941</v>
      </c>
      <c r="AN35">
        <v>0.64646999999999999</v>
      </c>
      <c r="AO35">
        <v>0</v>
      </c>
      <c r="AP35">
        <v>5.6364000000000001</v>
      </c>
      <c r="AQ35">
        <v>65.207999999999998</v>
      </c>
      <c r="AR35">
        <v>8.8320000000000007</v>
      </c>
      <c r="AS35">
        <v>16.680479999999999</v>
      </c>
      <c r="AT35">
        <v>10.0528</v>
      </c>
      <c r="AU35">
        <v>0</v>
      </c>
      <c r="AV35">
        <v>40.7712</v>
      </c>
      <c r="AW35">
        <v>0</v>
      </c>
      <c r="AX35">
        <v>0</v>
      </c>
      <c r="AY35">
        <v>0</v>
      </c>
      <c r="AZ35">
        <f t="shared" si="0"/>
        <v>83.329361000000006</v>
      </c>
      <c r="BA35">
        <f t="shared" si="1"/>
        <v>3277.4987570000008</v>
      </c>
      <c r="BD35">
        <v>4.2945000000000002</v>
      </c>
      <c r="BE35">
        <v>0</v>
      </c>
      <c r="BF35">
        <v>1.2876E-2</v>
      </c>
      <c r="BG35">
        <v>0</v>
      </c>
      <c r="BH35">
        <v>3.7000000000000002E-3</v>
      </c>
      <c r="BI35">
        <v>0.80702399999999996</v>
      </c>
      <c r="BJ35">
        <v>0</v>
      </c>
      <c r="BK35">
        <v>0</v>
      </c>
      <c r="BL35">
        <v>0</v>
      </c>
      <c r="BM35">
        <v>1.6000000000000001E-3</v>
      </c>
      <c r="BN35">
        <v>1.9359999999999999E-2</v>
      </c>
      <c r="BO35">
        <v>2.02</v>
      </c>
      <c r="BP35">
        <v>2.19</v>
      </c>
      <c r="BQ35">
        <v>3.4642300000000001</v>
      </c>
      <c r="BR35">
        <v>0.49992799999999998</v>
      </c>
      <c r="BS35">
        <v>0.94</v>
      </c>
      <c r="BT35">
        <v>1.6632</v>
      </c>
      <c r="BU35">
        <v>2.9693719999999999</v>
      </c>
      <c r="BV35">
        <v>1.342031</v>
      </c>
      <c r="BW35">
        <v>6.3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1.71</v>
      </c>
      <c r="CC35">
        <v>1.34</v>
      </c>
      <c r="CD35">
        <v>0.89</v>
      </c>
      <c r="CE35">
        <v>0.84</v>
      </c>
      <c r="CF35">
        <v>0.18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5.1534000000000004</v>
      </c>
      <c r="CM35">
        <v>1.870312</v>
      </c>
      <c r="CN35">
        <v>2.7313019999999999</v>
      </c>
      <c r="CO35">
        <v>2.25</v>
      </c>
      <c r="CP35">
        <v>0.99528000000000005</v>
      </c>
      <c r="CQ35">
        <v>2.79379</v>
      </c>
      <c r="CR35">
        <v>2.34</v>
      </c>
      <c r="CS35">
        <v>2.03931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83.329361000000006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54.061799999999998</v>
      </c>
      <c r="G36">
        <v>22.62</v>
      </c>
      <c r="H36">
        <v>0</v>
      </c>
      <c r="I36">
        <v>98.869500000000002</v>
      </c>
      <c r="J36">
        <v>1.7144999999999999</v>
      </c>
      <c r="K36">
        <v>687.84215500000005</v>
      </c>
      <c r="L36">
        <v>626.80499999999995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44.311</v>
      </c>
      <c r="X36">
        <v>138.46799999999999</v>
      </c>
      <c r="Y36">
        <v>0</v>
      </c>
      <c r="Z36">
        <v>13.09</v>
      </c>
      <c r="AA36">
        <v>17.774999999999999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30.48</v>
      </c>
      <c r="AG36">
        <v>44.813600000000001</v>
      </c>
      <c r="AH36">
        <v>119.194</v>
      </c>
      <c r="AI36">
        <v>17.146999999999998</v>
      </c>
      <c r="AJ36">
        <v>0</v>
      </c>
      <c r="AK36">
        <v>54.572499999999998</v>
      </c>
      <c r="AL36">
        <v>2.5564</v>
      </c>
      <c r="AM36">
        <v>5.4608400000000001</v>
      </c>
      <c r="AN36">
        <v>0.64646999999999999</v>
      </c>
      <c r="AO36">
        <v>0</v>
      </c>
      <c r="AP36">
        <v>5.6364000000000001</v>
      </c>
      <c r="AQ36">
        <v>65.207999999999998</v>
      </c>
      <c r="AR36">
        <v>11.04</v>
      </c>
      <c r="AS36">
        <v>16.680479999999999</v>
      </c>
      <c r="AT36">
        <v>10.0528</v>
      </c>
      <c r="AU36">
        <v>0</v>
      </c>
      <c r="AV36">
        <v>40.7712</v>
      </c>
      <c r="AW36">
        <v>0</v>
      </c>
      <c r="AX36">
        <v>0</v>
      </c>
      <c r="AY36">
        <v>0</v>
      </c>
      <c r="AZ36">
        <f t="shared" si="0"/>
        <v>83.171482999999995</v>
      </c>
      <c r="BA36">
        <f t="shared" si="1"/>
        <v>3248.5296790000011</v>
      </c>
      <c r="BD36">
        <v>4.2945000000000002</v>
      </c>
      <c r="BE36">
        <v>0</v>
      </c>
      <c r="BF36">
        <v>1.2876E-2</v>
      </c>
      <c r="BG36">
        <v>0</v>
      </c>
      <c r="BH36">
        <v>3.7000000000000002E-3</v>
      </c>
      <c r="BI36">
        <v>0.80702399999999996</v>
      </c>
      <c r="BJ36">
        <v>0</v>
      </c>
      <c r="BK36">
        <v>0</v>
      </c>
      <c r="BL36">
        <v>0</v>
      </c>
      <c r="BM36">
        <v>1.6000000000000001E-3</v>
      </c>
      <c r="BN36">
        <v>1.9359999999999999E-2</v>
      </c>
      <c r="BO36">
        <v>2.02</v>
      </c>
      <c r="BP36">
        <v>2.19</v>
      </c>
      <c r="BQ36">
        <v>3.4642300000000001</v>
      </c>
      <c r="BR36">
        <v>0.49992799999999998</v>
      </c>
      <c r="BS36">
        <v>0.94</v>
      </c>
      <c r="BT36">
        <v>1.2474000000000001</v>
      </c>
      <c r="BU36">
        <v>2.9693719999999999</v>
      </c>
      <c r="BV36">
        <v>1.342031</v>
      </c>
      <c r="BW36">
        <v>6.3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1.71</v>
      </c>
      <c r="CC36">
        <v>1.34</v>
      </c>
      <c r="CD36">
        <v>0.89</v>
      </c>
      <c r="CE36">
        <v>0.84</v>
      </c>
      <c r="CF36">
        <v>0.18</v>
      </c>
      <c r="CG36">
        <v>3.77</v>
      </c>
      <c r="CH36">
        <v>0.95479999999999998</v>
      </c>
      <c r="CI36">
        <v>5.34</v>
      </c>
      <c r="CJ36">
        <v>1.92</v>
      </c>
      <c r="CK36">
        <v>1.79</v>
      </c>
      <c r="CL36">
        <v>5.1534000000000004</v>
      </c>
      <c r="CM36">
        <v>1.870312</v>
      </c>
      <c r="CN36">
        <v>3.0004240000000002</v>
      </c>
      <c r="CO36">
        <v>2.25</v>
      </c>
      <c r="CP36">
        <v>0.99528000000000005</v>
      </c>
      <c r="CQ36">
        <v>2.79379</v>
      </c>
      <c r="CR36">
        <v>2.34</v>
      </c>
      <c r="CS36">
        <v>2.03931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83.171482999999995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54.061799999999998</v>
      </c>
      <c r="G37">
        <v>22.62</v>
      </c>
      <c r="H37">
        <v>0</v>
      </c>
      <c r="I37">
        <v>98.869500000000002</v>
      </c>
      <c r="J37">
        <v>1.7144999999999999</v>
      </c>
      <c r="K37">
        <v>687.84215500000005</v>
      </c>
      <c r="L37">
        <v>626.80499999999995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44.311</v>
      </c>
      <c r="X37">
        <v>138.46799999999999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44.813600000000001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2.5564</v>
      </c>
      <c r="AM37">
        <v>0</v>
      </c>
      <c r="AN37">
        <v>0.64646999999999999</v>
      </c>
      <c r="AO37">
        <v>0</v>
      </c>
      <c r="AP37">
        <v>5.6364000000000001</v>
      </c>
      <c r="AQ37">
        <v>65.207999999999998</v>
      </c>
      <c r="AR37">
        <v>27.6</v>
      </c>
      <c r="AS37">
        <v>16.680479999999999</v>
      </c>
      <c r="AT37">
        <v>10.0528</v>
      </c>
      <c r="AU37">
        <v>0</v>
      </c>
      <c r="AV37">
        <v>40.7712</v>
      </c>
      <c r="AW37">
        <v>0</v>
      </c>
      <c r="AX37">
        <v>0</v>
      </c>
      <c r="AY37">
        <v>0</v>
      </c>
      <c r="AZ37">
        <f t="shared" si="0"/>
        <v>82.118156999999997</v>
      </c>
      <c r="BA37">
        <f t="shared" si="1"/>
        <v>3151.6258849999999</v>
      </c>
      <c r="BD37">
        <v>4.2945000000000002</v>
      </c>
      <c r="BE37">
        <v>0</v>
      </c>
      <c r="BF37">
        <v>1.2801999999999999E-2</v>
      </c>
      <c r="BG37">
        <v>0</v>
      </c>
      <c r="BH37">
        <v>3.7000000000000002E-3</v>
      </c>
      <c r="BI37">
        <v>0.80702399999999996</v>
      </c>
      <c r="BJ37">
        <v>0</v>
      </c>
      <c r="BK37">
        <v>0</v>
      </c>
      <c r="BL37">
        <v>0</v>
      </c>
      <c r="BM37">
        <v>1.6000000000000001E-3</v>
      </c>
      <c r="BN37">
        <v>1.9359999999999999E-2</v>
      </c>
      <c r="BO37">
        <v>2.02</v>
      </c>
      <c r="BP37">
        <v>2.19</v>
      </c>
      <c r="BQ37">
        <v>3.4642300000000001</v>
      </c>
      <c r="BR37">
        <v>5.5199999999999999E-2</v>
      </c>
      <c r="BS37">
        <v>0.94</v>
      </c>
      <c r="BT37">
        <v>0.67200000000000004</v>
      </c>
      <c r="BU37">
        <v>2.9693719999999999</v>
      </c>
      <c r="BV37">
        <v>1.342031</v>
      </c>
      <c r="BW37">
        <v>6.3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1.71</v>
      </c>
      <c r="CC37">
        <v>1.34</v>
      </c>
      <c r="CD37">
        <v>0.89</v>
      </c>
      <c r="CE37">
        <v>0.84</v>
      </c>
      <c r="CF37">
        <v>0.18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5.1534000000000004</v>
      </c>
      <c r="CM37">
        <v>1.870312</v>
      </c>
      <c r="CN37">
        <v>3.1493000000000002</v>
      </c>
      <c r="CO37">
        <v>2.25</v>
      </c>
      <c r="CP37">
        <v>0.99528000000000005</v>
      </c>
      <c r="CQ37">
        <v>2.79379</v>
      </c>
      <c r="CR37">
        <v>2.34</v>
      </c>
      <c r="CS37">
        <v>2.03931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82.118156999999997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54.061799999999998</v>
      </c>
      <c r="G38">
        <v>22.62</v>
      </c>
      <c r="H38">
        <v>0</v>
      </c>
      <c r="I38">
        <v>98.869500000000002</v>
      </c>
      <c r="J38">
        <v>1.7144999999999999</v>
      </c>
      <c r="K38">
        <v>687.84215500000005</v>
      </c>
      <c r="L38">
        <v>626.80499999999995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44.311</v>
      </c>
      <c r="X38">
        <v>138.46799999999999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18.288</v>
      </c>
      <c r="AG38">
        <v>44.813600000000001</v>
      </c>
      <c r="AH38">
        <v>72.395700000000005</v>
      </c>
      <c r="AI38">
        <v>0</v>
      </c>
      <c r="AJ38">
        <v>0</v>
      </c>
      <c r="AK38">
        <v>54.572499999999998</v>
      </c>
      <c r="AL38">
        <v>2.5564</v>
      </c>
      <c r="AM38">
        <v>0</v>
      </c>
      <c r="AN38">
        <v>0.64646999999999999</v>
      </c>
      <c r="AO38">
        <v>0</v>
      </c>
      <c r="AP38">
        <v>5.6364000000000001</v>
      </c>
      <c r="AQ38">
        <v>65.207999999999998</v>
      </c>
      <c r="AR38">
        <v>27.6</v>
      </c>
      <c r="AS38">
        <v>13.452</v>
      </c>
      <c r="AT38">
        <v>10.0528</v>
      </c>
      <c r="AU38">
        <v>0</v>
      </c>
      <c r="AV38">
        <v>40.7712</v>
      </c>
      <c r="AW38">
        <v>0</v>
      </c>
      <c r="AX38">
        <v>0</v>
      </c>
      <c r="AY38">
        <v>0</v>
      </c>
      <c r="AZ38">
        <f t="shared" si="0"/>
        <v>81.57575700000001</v>
      </c>
      <c r="BA38">
        <f t="shared" si="1"/>
        <v>3097.7158050000003</v>
      </c>
      <c r="BD38">
        <v>4.2945000000000002</v>
      </c>
      <c r="BE38">
        <v>0</v>
      </c>
      <c r="BF38">
        <v>1.2801999999999999E-2</v>
      </c>
      <c r="BG38">
        <v>0</v>
      </c>
      <c r="BH38">
        <v>3.7000000000000002E-3</v>
      </c>
      <c r="BI38">
        <v>0.80702399999999996</v>
      </c>
      <c r="BJ38">
        <v>0</v>
      </c>
      <c r="BK38">
        <v>0</v>
      </c>
      <c r="BL38">
        <v>0</v>
      </c>
      <c r="BM38">
        <v>1.6000000000000001E-3</v>
      </c>
      <c r="BN38">
        <v>1.9359999999999999E-2</v>
      </c>
      <c r="BO38">
        <v>2.02</v>
      </c>
      <c r="BP38">
        <v>2.19</v>
      </c>
      <c r="BQ38">
        <v>3.4642300000000001</v>
      </c>
      <c r="BR38">
        <v>0</v>
      </c>
      <c r="BS38">
        <v>0.94</v>
      </c>
      <c r="BT38">
        <v>0.378</v>
      </c>
      <c r="BU38">
        <v>2.9693719999999999</v>
      </c>
      <c r="BV38">
        <v>1.342031</v>
      </c>
      <c r="BW38">
        <v>6.3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1.71</v>
      </c>
      <c r="CC38">
        <v>1.34</v>
      </c>
      <c r="CD38">
        <v>0.89</v>
      </c>
      <c r="CE38">
        <v>0.84</v>
      </c>
      <c r="CF38">
        <v>0.18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5.1534000000000004</v>
      </c>
      <c r="CM38">
        <v>1.870312</v>
      </c>
      <c r="CN38">
        <v>3.1493000000000002</v>
      </c>
      <c r="CO38">
        <v>2.25</v>
      </c>
      <c r="CP38">
        <v>0.99528000000000005</v>
      </c>
      <c r="CQ38">
        <v>2.79379</v>
      </c>
      <c r="CR38">
        <v>2.34</v>
      </c>
      <c r="CS38">
        <v>2.03931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81.57575700000001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54.061799999999998</v>
      </c>
      <c r="G39">
        <v>22.62</v>
      </c>
      <c r="H39">
        <v>0</v>
      </c>
      <c r="I39">
        <v>98.869500000000002</v>
      </c>
      <c r="J39">
        <v>1.7144999999999999</v>
      </c>
      <c r="K39">
        <v>687.84215500000005</v>
      </c>
      <c r="L39">
        <v>626.80499999999995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43.400500000000001</v>
      </c>
      <c r="X39">
        <v>138.46799999999999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18.288</v>
      </c>
      <c r="AG39">
        <v>44.813600000000001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0.64646999999999999</v>
      </c>
      <c r="AO39">
        <v>0</v>
      </c>
      <c r="AP39">
        <v>1.5371999999999999</v>
      </c>
      <c r="AQ39">
        <v>65.207999999999998</v>
      </c>
      <c r="AR39">
        <v>11.04</v>
      </c>
      <c r="AS39">
        <v>10.492559999999999</v>
      </c>
      <c r="AT39">
        <v>10.0528</v>
      </c>
      <c r="AU39">
        <v>0</v>
      </c>
      <c r="AV39">
        <v>40.7712</v>
      </c>
      <c r="AW39">
        <v>0</v>
      </c>
      <c r="AX39">
        <v>0</v>
      </c>
      <c r="AY39">
        <v>0</v>
      </c>
      <c r="AZ39">
        <f t="shared" si="0"/>
        <v>81.240459000000001</v>
      </c>
      <c r="BA39">
        <f t="shared" si="1"/>
        <v>3035.4111670000011</v>
      </c>
      <c r="BD39">
        <v>4.2945000000000002</v>
      </c>
      <c r="BE39">
        <v>0</v>
      </c>
      <c r="BF39">
        <v>1.2654E-2</v>
      </c>
      <c r="BG39">
        <v>0</v>
      </c>
      <c r="BH39">
        <v>3.7000000000000002E-3</v>
      </c>
      <c r="BI39">
        <v>0.80702399999999996</v>
      </c>
      <c r="BJ39">
        <v>0</v>
      </c>
      <c r="BK39">
        <v>0</v>
      </c>
      <c r="BL39">
        <v>0</v>
      </c>
      <c r="BM39">
        <v>1.6000000000000001E-3</v>
      </c>
      <c r="BN39">
        <v>1.9359999999999999E-2</v>
      </c>
      <c r="BO39">
        <v>2.02</v>
      </c>
      <c r="BP39">
        <v>2.19</v>
      </c>
      <c r="BQ39">
        <v>3.4642300000000001</v>
      </c>
      <c r="BR39">
        <v>0</v>
      </c>
      <c r="BS39">
        <v>0.94</v>
      </c>
      <c r="BT39">
        <v>0.378</v>
      </c>
      <c r="BU39">
        <v>2.9693719999999999</v>
      </c>
      <c r="BV39">
        <v>1.342031</v>
      </c>
      <c r="BW39">
        <v>6.3</v>
      </c>
      <c r="BX39">
        <v>4.1165500000000002</v>
      </c>
      <c r="BY39">
        <v>0.26</v>
      </c>
      <c r="BZ39">
        <v>1.9378120000000001</v>
      </c>
      <c r="CA39">
        <v>3.5120239999999998</v>
      </c>
      <c r="CB39">
        <v>1.71</v>
      </c>
      <c r="CC39">
        <v>1.34</v>
      </c>
      <c r="CD39">
        <v>0.89</v>
      </c>
      <c r="CE39">
        <v>0.84</v>
      </c>
      <c r="CF39">
        <v>0.18</v>
      </c>
      <c r="CG39">
        <v>3.77</v>
      </c>
      <c r="CH39">
        <v>0.38640000000000002</v>
      </c>
      <c r="CI39">
        <v>5.34</v>
      </c>
      <c r="CJ39">
        <v>1.92</v>
      </c>
      <c r="CK39">
        <v>1.79</v>
      </c>
      <c r="CL39">
        <v>5.1534000000000004</v>
      </c>
      <c r="CM39">
        <v>1.870312</v>
      </c>
      <c r="CN39">
        <v>3.1493000000000002</v>
      </c>
      <c r="CO39">
        <v>2.25</v>
      </c>
      <c r="CP39">
        <v>0.99528000000000005</v>
      </c>
      <c r="CQ39">
        <v>2.79379</v>
      </c>
      <c r="CR39">
        <v>2.34</v>
      </c>
      <c r="CS39">
        <v>2.03931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81.240459000000001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54.061799999999998</v>
      </c>
      <c r="G40">
        <v>22.62</v>
      </c>
      <c r="H40">
        <v>0</v>
      </c>
      <c r="I40">
        <v>98.869500000000002</v>
      </c>
      <c r="J40">
        <v>1.7144999999999999</v>
      </c>
      <c r="K40">
        <v>687.84215500000005</v>
      </c>
      <c r="L40">
        <v>626.80499999999995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43.400500000000001</v>
      </c>
      <c r="X40">
        <v>138.46799999999999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9.4322999999999997</v>
      </c>
      <c r="AE40">
        <v>34.022399999999998</v>
      </c>
      <c r="AF40">
        <v>18.288</v>
      </c>
      <c r="AG40">
        <v>44.813600000000001</v>
      </c>
      <c r="AH40">
        <v>48.263800000000003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0.64646999999999999</v>
      </c>
      <c r="AO40">
        <v>0</v>
      </c>
      <c r="AP40">
        <v>2.3058000000000001</v>
      </c>
      <c r="AQ40">
        <v>65.207999999999998</v>
      </c>
      <c r="AR40">
        <v>11.04</v>
      </c>
      <c r="AS40">
        <v>10.492559999999999</v>
      </c>
      <c r="AT40">
        <v>10.0528</v>
      </c>
      <c r="AU40">
        <v>0</v>
      </c>
      <c r="AV40">
        <v>40.7712</v>
      </c>
      <c r="AW40">
        <v>0</v>
      </c>
      <c r="AX40">
        <v>0</v>
      </c>
      <c r="AY40">
        <v>0</v>
      </c>
      <c r="AZ40">
        <f t="shared" si="0"/>
        <v>80.862459000000001</v>
      </c>
      <c r="BA40">
        <f t="shared" si="1"/>
        <v>3035.8017670000008</v>
      </c>
      <c r="BD40">
        <v>4.2945000000000002</v>
      </c>
      <c r="BE40">
        <v>0</v>
      </c>
      <c r="BF40">
        <v>1.2654E-2</v>
      </c>
      <c r="BG40">
        <v>0</v>
      </c>
      <c r="BH40">
        <v>3.7000000000000002E-3</v>
      </c>
      <c r="BI40">
        <v>0.80702399999999996</v>
      </c>
      <c r="BJ40">
        <v>0</v>
      </c>
      <c r="BK40">
        <v>0</v>
      </c>
      <c r="BL40">
        <v>0</v>
      </c>
      <c r="BM40">
        <v>1.6000000000000001E-3</v>
      </c>
      <c r="BN40">
        <v>1.9359999999999999E-2</v>
      </c>
      <c r="BO40">
        <v>2.02</v>
      </c>
      <c r="BP40">
        <v>2.19</v>
      </c>
      <c r="BQ40">
        <v>3.4642300000000001</v>
      </c>
      <c r="BR40">
        <v>0</v>
      </c>
      <c r="BS40">
        <v>0.94</v>
      </c>
      <c r="BT40">
        <v>0</v>
      </c>
      <c r="BU40">
        <v>2.9693719999999999</v>
      </c>
      <c r="BV40">
        <v>1.342031</v>
      </c>
      <c r="BW40">
        <v>6.3</v>
      </c>
      <c r="BX40">
        <v>4.1165500000000002</v>
      </c>
      <c r="BY40">
        <v>0.26</v>
      </c>
      <c r="BZ40">
        <v>1.9378120000000001</v>
      </c>
      <c r="CA40">
        <v>3.5120239999999998</v>
      </c>
      <c r="CB40">
        <v>1.71</v>
      </c>
      <c r="CC40">
        <v>1.34</v>
      </c>
      <c r="CD40">
        <v>0.89</v>
      </c>
      <c r="CE40">
        <v>0.84</v>
      </c>
      <c r="CF40">
        <v>0.18</v>
      </c>
      <c r="CG40">
        <v>3.77</v>
      </c>
      <c r="CH40">
        <v>0.38640000000000002</v>
      </c>
      <c r="CI40">
        <v>5.34</v>
      </c>
      <c r="CJ40">
        <v>1.92</v>
      </c>
      <c r="CK40">
        <v>1.79</v>
      </c>
      <c r="CL40">
        <v>5.1534000000000004</v>
      </c>
      <c r="CM40">
        <v>1.870312</v>
      </c>
      <c r="CN40">
        <v>3.1493000000000002</v>
      </c>
      <c r="CO40">
        <v>2.25</v>
      </c>
      <c r="CP40">
        <v>0.99528000000000005</v>
      </c>
      <c r="CQ40">
        <v>2.79379</v>
      </c>
      <c r="CR40">
        <v>2.34</v>
      </c>
      <c r="CS40">
        <v>2.03931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80.862459000000001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54.061799999999998</v>
      </c>
      <c r="G41">
        <v>22.62</v>
      </c>
      <c r="H41">
        <v>0</v>
      </c>
      <c r="I41">
        <v>98.869500000000002</v>
      </c>
      <c r="J41">
        <v>1.7144999999999999</v>
      </c>
      <c r="K41">
        <v>687.84215500000005</v>
      </c>
      <c r="L41">
        <v>626.80499999999995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42.49</v>
      </c>
      <c r="X41">
        <v>138.46799999999999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44.813600000000001</v>
      </c>
      <c r="AH41">
        <v>48.263800000000003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0.64646999999999999</v>
      </c>
      <c r="AO41">
        <v>0</v>
      </c>
      <c r="AP41">
        <v>2.3058000000000001</v>
      </c>
      <c r="AQ41">
        <v>65.207999999999998</v>
      </c>
      <c r="AR41">
        <v>27.6</v>
      </c>
      <c r="AS41">
        <v>13.452</v>
      </c>
      <c r="AT41">
        <v>10.0528</v>
      </c>
      <c r="AU41">
        <v>0</v>
      </c>
      <c r="AV41">
        <v>40.7712</v>
      </c>
      <c r="AW41">
        <v>0</v>
      </c>
      <c r="AX41">
        <v>0</v>
      </c>
      <c r="AY41">
        <v>0</v>
      </c>
      <c r="AZ41">
        <f t="shared" si="0"/>
        <v>81.083503000000007</v>
      </c>
      <c r="BA41">
        <f t="shared" si="1"/>
        <v>3045.1994510000004</v>
      </c>
      <c r="BD41">
        <v>4.2945000000000002</v>
      </c>
      <c r="BE41">
        <v>0</v>
      </c>
      <c r="BF41">
        <v>1.2654E-2</v>
      </c>
      <c r="BG41">
        <v>0</v>
      </c>
      <c r="BH41">
        <v>3.7000000000000002E-3</v>
      </c>
      <c r="BI41">
        <v>0.80702399999999996</v>
      </c>
      <c r="BJ41">
        <v>0</v>
      </c>
      <c r="BK41">
        <v>0</v>
      </c>
      <c r="BL41">
        <v>0</v>
      </c>
      <c r="BM41">
        <v>1.6000000000000001E-3</v>
      </c>
      <c r="BN41">
        <v>1.9359999999999999E-2</v>
      </c>
      <c r="BO41">
        <v>2.02</v>
      </c>
      <c r="BP41">
        <v>2.19</v>
      </c>
      <c r="BQ41">
        <v>3.4642300000000001</v>
      </c>
      <c r="BR41">
        <v>0</v>
      </c>
      <c r="BS41">
        <v>0.94</v>
      </c>
      <c r="BT41">
        <v>0</v>
      </c>
      <c r="BU41">
        <v>2.9693719999999999</v>
      </c>
      <c r="BV41">
        <v>1.342031</v>
      </c>
      <c r="BW41">
        <v>6.3</v>
      </c>
      <c r="BX41">
        <v>4.1165500000000002</v>
      </c>
      <c r="BY41">
        <v>0.26</v>
      </c>
      <c r="BZ41">
        <v>1.9378120000000001</v>
      </c>
      <c r="CA41">
        <v>3.5120239999999998</v>
      </c>
      <c r="CB41">
        <v>1.71</v>
      </c>
      <c r="CC41">
        <v>1.34</v>
      </c>
      <c r="CD41">
        <v>0.95</v>
      </c>
      <c r="CE41">
        <v>0.84</v>
      </c>
      <c r="CF41">
        <v>0.18</v>
      </c>
      <c r="CG41">
        <v>3.77</v>
      </c>
      <c r="CH41">
        <v>0.38640000000000002</v>
      </c>
      <c r="CI41">
        <v>5.34</v>
      </c>
      <c r="CJ41">
        <v>1.92</v>
      </c>
      <c r="CK41">
        <v>1.79</v>
      </c>
      <c r="CL41">
        <v>5.3144439999999999</v>
      </c>
      <c r="CM41">
        <v>1.870312</v>
      </c>
      <c r="CN41">
        <v>3.1493000000000002</v>
      </c>
      <c r="CO41">
        <v>2.25</v>
      </c>
      <c r="CP41">
        <v>0.99528000000000005</v>
      </c>
      <c r="CQ41">
        <v>2.79379</v>
      </c>
      <c r="CR41">
        <v>2.34</v>
      </c>
      <c r="CS41">
        <v>2.03931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81.083503000000007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54.061799999999998</v>
      </c>
      <c r="G42">
        <v>22.62</v>
      </c>
      <c r="H42">
        <v>0</v>
      </c>
      <c r="I42">
        <v>98.869500000000002</v>
      </c>
      <c r="J42">
        <v>1.7144999999999999</v>
      </c>
      <c r="K42">
        <v>687.84215500000005</v>
      </c>
      <c r="L42">
        <v>626.80499999999995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42.49</v>
      </c>
      <c r="X42">
        <v>138.46799999999999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44.813600000000001</v>
      </c>
      <c r="AH42">
        <v>48.263800000000003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0.64646999999999999</v>
      </c>
      <c r="AO42">
        <v>0</v>
      </c>
      <c r="AP42">
        <v>2.3058000000000001</v>
      </c>
      <c r="AQ42">
        <v>65.207999999999998</v>
      </c>
      <c r="AR42">
        <v>27.6</v>
      </c>
      <c r="AS42">
        <v>13.452</v>
      </c>
      <c r="AT42">
        <v>10.0528</v>
      </c>
      <c r="AU42">
        <v>0</v>
      </c>
      <c r="AV42">
        <v>40.7712</v>
      </c>
      <c r="AW42">
        <v>0</v>
      </c>
      <c r="AX42">
        <v>0</v>
      </c>
      <c r="AY42">
        <v>0</v>
      </c>
      <c r="AZ42">
        <f t="shared" si="0"/>
        <v>81.123502999999999</v>
      </c>
      <c r="BA42">
        <f t="shared" si="1"/>
        <v>3034.0758510000005</v>
      </c>
      <c r="BD42">
        <v>4.2945000000000002</v>
      </c>
      <c r="BE42">
        <v>0</v>
      </c>
      <c r="BF42">
        <v>1.2654E-2</v>
      </c>
      <c r="BG42">
        <v>0</v>
      </c>
      <c r="BH42">
        <v>3.7000000000000002E-3</v>
      </c>
      <c r="BI42">
        <v>0.80702399999999996</v>
      </c>
      <c r="BJ42">
        <v>0</v>
      </c>
      <c r="BK42">
        <v>0</v>
      </c>
      <c r="BL42">
        <v>0</v>
      </c>
      <c r="BM42">
        <v>1.6000000000000001E-3</v>
      </c>
      <c r="BN42">
        <v>1.9359999999999999E-2</v>
      </c>
      <c r="BO42">
        <v>2.02</v>
      </c>
      <c r="BP42">
        <v>2.19</v>
      </c>
      <c r="BQ42">
        <v>3.4642300000000001</v>
      </c>
      <c r="BR42">
        <v>0</v>
      </c>
      <c r="BS42">
        <v>0.94</v>
      </c>
      <c r="BT42">
        <v>0</v>
      </c>
      <c r="BU42">
        <v>2.9693719999999999</v>
      </c>
      <c r="BV42">
        <v>1.342031</v>
      </c>
      <c r="BW42">
        <v>6.3</v>
      </c>
      <c r="BX42">
        <v>4.1165500000000002</v>
      </c>
      <c r="BY42">
        <v>0.26</v>
      </c>
      <c r="BZ42">
        <v>1.9378120000000001</v>
      </c>
      <c r="CA42">
        <v>3.5120239999999998</v>
      </c>
      <c r="CB42">
        <v>1.71</v>
      </c>
      <c r="CC42">
        <v>1.37</v>
      </c>
      <c r="CD42">
        <v>0.96</v>
      </c>
      <c r="CE42">
        <v>0.84</v>
      </c>
      <c r="CF42">
        <v>0.18</v>
      </c>
      <c r="CG42">
        <v>3.77</v>
      </c>
      <c r="CH42">
        <v>0.38640000000000002</v>
      </c>
      <c r="CI42">
        <v>5.34</v>
      </c>
      <c r="CJ42">
        <v>1.92</v>
      </c>
      <c r="CK42">
        <v>1.79</v>
      </c>
      <c r="CL42">
        <v>5.3144439999999999</v>
      </c>
      <c r="CM42">
        <v>1.870312</v>
      </c>
      <c r="CN42">
        <v>3.1493000000000002</v>
      </c>
      <c r="CO42">
        <v>2.25</v>
      </c>
      <c r="CP42">
        <v>0.99528000000000005</v>
      </c>
      <c r="CQ42">
        <v>2.79379</v>
      </c>
      <c r="CR42">
        <v>2.34</v>
      </c>
      <c r="CS42">
        <v>2.03931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81.123502999999999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54.061799999999998</v>
      </c>
      <c r="G43">
        <v>22.62</v>
      </c>
      <c r="H43">
        <v>0</v>
      </c>
      <c r="I43">
        <v>98.869500000000002</v>
      </c>
      <c r="J43">
        <v>1.7144999999999999</v>
      </c>
      <c r="K43">
        <v>687.84215500000005</v>
      </c>
      <c r="L43">
        <v>626.80499999999995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42.49</v>
      </c>
      <c r="X43">
        <v>138.46799999999999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44.813600000000001</v>
      </c>
      <c r="AH43">
        <v>21.494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0.64646999999999999</v>
      </c>
      <c r="AO43">
        <v>0</v>
      </c>
      <c r="AP43">
        <v>2.3058000000000001</v>
      </c>
      <c r="AQ43">
        <v>65.207999999999998</v>
      </c>
      <c r="AR43">
        <v>11.04</v>
      </c>
      <c r="AS43">
        <v>13.452</v>
      </c>
      <c r="AT43">
        <v>10.0528</v>
      </c>
      <c r="AU43">
        <v>0</v>
      </c>
      <c r="AV43">
        <v>40.7712</v>
      </c>
      <c r="AW43">
        <v>0</v>
      </c>
      <c r="AX43">
        <v>0</v>
      </c>
      <c r="AY43">
        <v>0</v>
      </c>
      <c r="AZ43">
        <f t="shared" si="0"/>
        <v>80.907829000000007</v>
      </c>
      <c r="BA43">
        <f t="shared" si="1"/>
        <v>2984.6827770000009</v>
      </c>
      <c r="BD43">
        <v>4.2945000000000002</v>
      </c>
      <c r="BE43">
        <v>0</v>
      </c>
      <c r="BF43">
        <v>1.2579999999999999E-2</v>
      </c>
      <c r="BG43">
        <v>0</v>
      </c>
      <c r="BH43">
        <v>3.7000000000000002E-3</v>
      </c>
      <c r="BI43">
        <v>0.80702399999999996</v>
      </c>
      <c r="BJ43">
        <v>0</v>
      </c>
      <c r="BK43">
        <v>0</v>
      </c>
      <c r="BL43">
        <v>0</v>
      </c>
      <c r="BM43">
        <v>1.6000000000000001E-3</v>
      </c>
      <c r="BN43">
        <v>1.9359999999999999E-2</v>
      </c>
      <c r="BO43">
        <v>2.02</v>
      </c>
      <c r="BP43">
        <v>2.19</v>
      </c>
      <c r="BQ43">
        <v>3.4642300000000001</v>
      </c>
      <c r="BR43">
        <v>0</v>
      </c>
      <c r="BS43">
        <v>0.94</v>
      </c>
      <c r="BT43">
        <v>0</v>
      </c>
      <c r="BU43">
        <v>2.9693719999999999</v>
      </c>
      <c r="BV43">
        <v>1.342031</v>
      </c>
      <c r="BW43">
        <v>6.3</v>
      </c>
      <c r="BX43">
        <v>4.1165500000000002</v>
      </c>
      <c r="BY43">
        <v>0.26</v>
      </c>
      <c r="BZ43">
        <v>1.9378120000000001</v>
      </c>
      <c r="CA43">
        <v>3.5120239999999998</v>
      </c>
      <c r="CB43">
        <v>1.71</v>
      </c>
      <c r="CC43">
        <v>1.37</v>
      </c>
      <c r="CD43">
        <v>0.96</v>
      </c>
      <c r="CE43">
        <v>0.84</v>
      </c>
      <c r="CF43">
        <v>0.18</v>
      </c>
      <c r="CG43">
        <v>3.77</v>
      </c>
      <c r="CH43">
        <v>0.17080000000000001</v>
      </c>
      <c r="CI43">
        <v>5.34</v>
      </c>
      <c r="CJ43">
        <v>1.92</v>
      </c>
      <c r="CK43">
        <v>1.79</v>
      </c>
      <c r="CL43">
        <v>5.3144439999999999</v>
      </c>
      <c r="CM43">
        <v>1.870312</v>
      </c>
      <c r="CN43">
        <v>3.1493000000000002</v>
      </c>
      <c r="CO43">
        <v>2.25</v>
      </c>
      <c r="CP43">
        <v>0.99528000000000005</v>
      </c>
      <c r="CQ43">
        <v>2.79379</v>
      </c>
      <c r="CR43">
        <v>2.34</v>
      </c>
      <c r="CS43">
        <v>2.03931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80.907829000000007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54.061799999999998</v>
      </c>
      <c r="G44">
        <v>22.62</v>
      </c>
      <c r="H44">
        <v>0</v>
      </c>
      <c r="I44">
        <v>98.869500000000002</v>
      </c>
      <c r="J44">
        <v>1.7144999999999999</v>
      </c>
      <c r="K44">
        <v>687.84215500000005</v>
      </c>
      <c r="L44">
        <v>626.80499999999995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42.49</v>
      </c>
      <c r="X44">
        <v>138.46799999999999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44.813600000000001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0.64646999999999999</v>
      </c>
      <c r="AO44">
        <v>0</v>
      </c>
      <c r="AP44">
        <v>2.3058000000000001</v>
      </c>
      <c r="AQ44">
        <v>65.207999999999998</v>
      </c>
      <c r="AR44">
        <v>11.04</v>
      </c>
      <c r="AS44">
        <v>13.452</v>
      </c>
      <c r="AT44">
        <v>10.0528</v>
      </c>
      <c r="AU44">
        <v>0</v>
      </c>
      <c r="AV44">
        <v>40.7712</v>
      </c>
      <c r="AW44">
        <v>0</v>
      </c>
      <c r="AX44">
        <v>0</v>
      </c>
      <c r="AY44">
        <v>0</v>
      </c>
      <c r="AZ44">
        <f t="shared" si="0"/>
        <v>80.717028999999997</v>
      </c>
      <c r="BA44">
        <f t="shared" si="1"/>
        <v>2945.9867770000005</v>
      </c>
      <c r="BD44">
        <v>4.2945000000000002</v>
      </c>
      <c r="BE44">
        <v>0</v>
      </c>
      <c r="BF44">
        <v>1.2579999999999999E-2</v>
      </c>
      <c r="BG44">
        <v>0</v>
      </c>
      <c r="BH44">
        <v>3.7000000000000002E-3</v>
      </c>
      <c r="BI44">
        <v>0.80702399999999996</v>
      </c>
      <c r="BJ44">
        <v>0</v>
      </c>
      <c r="BK44">
        <v>0</v>
      </c>
      <c r="BL44">
        <v>0</v>
      </c>
      <c r="BM44">
        <v>1.6000000000000001E-3</v>
      </c>
      <c r="BN44">
        <v>1.9359999999999999E-2</v>
      </c>
      <c r="BO44">
        <v>2.02</v>
      </c>
      <c r="BP44">
        <v>2.19</v>
      </c>
      <c r="BQ44">
        <v>3.4642300000000001</v>
      </c>
      <c r="BR44">
        <v>0</v>
      </c>
      <c r="BS44">
        <v>0.94</v>
      </c>
      <c r="BT44">
        <v>0</v>
      </c>
      <c r="BU44">
        <v>2.9693719999999999</v>
      </c>
      <c r="BV44">
        <v>1.342031</v>
      </c>
      <c r="BW44">
        <v>6.3</v>
      </c>
      <c r="BX44">
        <v>4.1165500000000002</v>
      </c>
      <c r="BY44">
        <v>0.26</v>
      </c>
      <c r="BZ44">
        <v>1.9378120000000001</v>
      </c>
      <c r="CA44">
        <v>3.5120239999999998</v>
      </c>
      <c r="CB44">
        <v>1.71</v>
      </c>
      <c r="CC44">
        <v>1.4</v>
      </c>
      <c r="CD44">
        <v>0.91</v>
      </c>
      <c r="CE44">
        <v>0.84</v>
      </c>
      <c r="CF44">
        <v>0.18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1.870312</v>
      </c>
      <c r="CN44">
        <v>3.1493000000000002</v>
      </c>
      <c r="CO44">
        <v>2.25</v>
      </c>
      <c r="CP44">
        <v>0.99528000000000005</v>
      </c>
      <c r="CQ44">
        <v>2.79379</v>
      </c>
      <c r="CR44">
        <v>2.34</v>
      </c>
      <c r="CS44">
        <v>2.03931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80.717028999999997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54.061799999999998</v>
      </c>
      <c r="G45">
        <v>22.62</v>
      </c>
      <c r="H45">
        <v>0</v>
      </c>
      <c r="I45">
        <v>98.869500000000002</v>
      </c>
      <c r="J45">
        <v>1.7144999999999999</v>
      </c>
      <c r="K45">
        <v>687.84215500000005</v>
      </c>
      <c r="L45">
        <v>626.80499999999995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42.49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44.813600000000001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0.64646999999999999</v>
      </c>
      <c r="AO45">
        <v>0</v>
      </c>
      <c r="AP45">
        <v>2.3058000000000001</v>
      </c>
      <c r="AQ45">
        <v>47.52</v>
      </c>
      <c r="AR45">
        <v>11.04</v>
      </c>
      <c r="AS45">
        <v>13.452</v>
      </c>
      <c r="AT45">
        <v>10.0528</v>
      </c>
      <c r="AU45">
        <v>0</v>
      </c>
      <c r="AV45">
        <v>40.7712</v>
      </c>
      <c r="AW45">
        <v>0</v>
      </c>
      <c r="AX45">
        <v>0</v>
      </c>
      <c r="AY45">
        <v>0</v>
      </c>
      <c r="AZ45">
        <f t="shared" si="0"/>
        <v>80.717028999999997</v>
      </c>
      <c r="BA45">
        <f t="shared" si="1"/>
        <v>2937.3464020000006</v>
      </c>
      <c r="BD45">
        <v>4.2945000000000002</v>
      </c>
      <c r="BE45">
        <v>0</v>
      </c>
      <c r="BF45">
        <v>1.2579999999999999E-2</v>
      </c>
      <c r="BG45">
        <v>0</v>
      </c>
      <c r="BH45">
        <v>3.7000000000000002E-3</v>
      </c>
      <c r="BI45">
        <v>0.80702399999999996</v>
      </c>
      <c r="BJ45">
        <v>0</v>
      </c>
      <c r="BK45">
        <v>0</v>
      </c>
      <c r="BL45">
        <v>0</v>
      </c>
      <c r="BM45">
        <v>1.6000000000000001E-3</v>
      </c>
      <c r="BN45">
        <v>1.9359999999999999E-2</v>
      </c>
      <c r="BO45">
        <v>2.02</v>
      </c>
      <c r="BP45">
        <v>2.19</v>
      </c>
      <c r="BQ45">
        <v>3.4642300000000001</v>
      </c>
      <c r="BR45">
        <v>0</v>
      </c>
      <c r="BS45">
        <v>0.94</v>
      </c>
      <c r="BT45">
        <v>0</v>
      </c>
      <c r="BU45">
        <v>2.9693719999999999</v>
      </c>
      <c r="BV45">
        <v>1.342031</v>
      </c>
      <c r="BW45">
        <v>6.3</v>
      </c>
      <c r="BX45">
        <v>4.1165500000000002</v>
      </c>
      <c r="BY45">
        <v>0.26</v>
      </c>
      <c r="BZ45">
        <v>1.9378120000000001</v>
      </c>
      <c r="CA45">
        <v>3.5120239999999998</v>
      </c>
      <c r="CB45">
        <v>1.71</v>
      </c>
      <c r="CC45">
        <v>1.4</v>
      </c>
      <c r="CD45">
        <v>0.91</v>
      </c>
      <c r="CE45">
        <v>0.84</v>
      </c>
      <c r="CF45">
        <v>0.18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1.870312</v>
      </c>
      <c r="CN45">
        <v>3.1493000000000002</v>
      </c>
      <c r="CO45">
        <v>2.25</v>
      </c>
      <c r="CP45">
        <v>0.99528000000000005</v>
      </c>
      <c r="CQ45">
        <v>2.79379</v>
      </c>
      <c r="CR45">
        <v>2.34</v>
      </c>
      <c r="CS45">
        <v>2.03931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80.717028999999997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54.061799999999998</v>
      </c>
      <c r="G46">
        <v>22.62</v>
      </c>
      <c r="H46">
        <v>0</v>
      </c>
      <c r="I46">
        <v>98.869500000000002</v>
      </c>
      <c r="J46">
        <v>1.7144999999999999</v>
      </c>
      <c r="K46">
        <v>687.84215500000005</v>
      </c>
      <c r="L46">
        <v>626.80499999999995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42.49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44.813600000000001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0.64646999999999999</v>
      </c>
      <c r="AO46">
        <v>0</v>
      </c>
      <c r="AP46">
        <v>2.3058000000000001</v>
      </c>
      <c r="AQ46">
        <v>48.905999999999999</v>
      </c>
      <c r="AR46">
        <v>6.6239999999999997</v>
      </c>
      <c r="AS46">
        <v>10.492559999999999</v>
      </c>
      <c r="AT46">
        <v>10.0528</v>
      </c>
      <c r="AU46">
        <v>0</v>
      </c>
      <c r="AV46">
        <v>40.7712</v>
      </c>
      <c r="AW46">
        <v>0</v>
      </c>
      <c r="AX46">
        <v>0</v>
      </c>
      <c r="AY46">
        <v>0</v>
      </c>
      <c r="AZ46">
        <f t="shared" si="0"/>
        <v>80.717028999999997</v>
      </c>
      <c r="BA46">
        <f t="shared" si="1"/>
        <v>2931.3569620000003</v>
      </c>
      <c r="BD46">
        <v>4.2945000000000002</v>
      </c>
      <c r="BE46">
        <v>0</v>
      </c>
      <c r="BF46">
        <v>1.2579999999999999E-2</v>
      </c>
      <c r="BG46">
        <v>0</v>
      </c>
      <c r="BH46">
        <v>3.7000000000000002E-3</v>
      </c>
      <c r="BI46">
        <v>0.80702399999999996</v>
      </c>
      <c r="BJ46">
        <v>0</v>
      </c>
      <c r="BK46">
        <v>0</v>
      </c>
      <c r="BL46">
        <v>0</v>
      </c>
      <c r="BM46">
        <v>1.6000000000000001E-3</v>
      </c>
      <c r="BN46">
        <v>1.9359999999999999E-2</v>
      </c>
      <c r="BO46">
        <v>2.02</v>
      </c>
      <c r="BP46">
        <v>2.19</v>
      </c>
      <c r="BQ46">
        <v>3.4642300000000001</v>
      </c>
      <c r="BR46">
        <v>0</v>
      </c>
      <c r="BS46">
        <v>0.94</v>
      </c>
      <c r="BT46">
        <v>0</v>
      </c>
      <c r="BU46">
        <v>2.9693719999999999</v>
      </c>
      <c r="BV46">
        <v>1.342031</v>
      </c>
      <c r="BW46">
        <v>6.3</v>
      </c>
      <c r="BX46">
        <v>4.1165500000000002</v>
      </c>
      <c r="BY46">
        <v>0.26</v>
      </c>
      <c r="BZ46">
        <v>1.9378120000000001</v>
      </c>
      <c r="CA46">
        <v>3.5120239999999998</v>
      </c>
      <c r="CB46">
        <v>1.71</v>
      </c>
      <c r="CC46">
        <v>1.4</v>
      </c>
      <c r="CD46">
        <v>0.91</v>
      </c>
      <c r="CE46">
        <v>0.84</v>
      </c>
      <c r="CF46">
        <v>0.18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1.870312</v>
      </c>
      <c r="CN46">
        <v>3.1493000000000002</v>
      </c>
      <c r="CO46">
        <v>2.25</v>
      </c>
      <c r="CP46">
        <v>0.99528000000000005</v>
      </c>
      <c r="CQ46">
        <v>2.79379</v>
      </c>
      <c r="CR46">
        <v>2.34</v>
      </c>
      <c r="CS46">
        <v>2.03931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80.717028999999997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54.061799999999998</v>
      </c>
      <c r="G47">
        <v>22.62</v>
      </c>
      <c r="H47">
        <v>0</v>
      </c>
      <c r="I47">
        <v>98.869500000000002</v>
      </c>
      <c r="J47">
        <v>1.7144999999999999</v>
      </c>
      <c r="K47">
        <v>687.84215500000005</v>
      </c>
      <c r="L47">
        <v>626.80499999999995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41.579500000000003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44.813600000000001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0.64646999999999999</v>
      </c>
      <c r="AO47">
        <v>0</v>
      </c>
      <c r="AP47">
        <v>2.3058000000000001</v>
      </c>
      <c r="AQ47">
        <v>32.603999999999999</v>
      </c>
      <c r="AR47">
        <v>11.04</v>
      </c>
      <c r="AS47">
        <v>10.492559999999999</v>
      </c>
      <c r="AT47">
        <v>10.0528</v>
      </c>
      <c r="AU47">
        <v>0</v>
      </c>
      <c r="AV47">
        <v>40.7712</v>
      </c>
      <c r="AW47">
        <v>0</v>
      </c>
      <c r="AX47">
        <v>0</v>
      </c>
      <c r="AY47">
        <v>0</v>
      </c>
      <c r="AZ47">
        <f t="shared" si="0"/>
        <v>80.716720999999993</v>
      </c>
      <c r="BA47">
        <f t="shared" si="1"/>
        <v>2909.416154</v>
      </c>
      <c r="BD47">
        <v>4.2945000000000002</v>
      </c>
      <c r="BE47">
        <v>0</v>
      </c>
      <c r="BF47">
        <v>1.2432E-2</v>
      </c>
      <c r="BG47">
        <v>0</v>
      </c>
      <c r="BH47">
        <v>3.7000000000000002E-3</v>
      </c>
      <c r="BI47">
        <v>0.80702399999999996</v>
      </c>
      <c r="BJ47">
        <v>0</v>
      </c>
      <c r="BK47">
        <v>0</v>
      </c>
      <c r="BL47">
        <v>0</v>
      </c>
      <c r="BM47">
        <v>1.6000000000000001E-3</v>
      </c>
      <c r="BN47">
        <v>1.9199999999999998E-2</v>
      </c>
      <c r="BO47">
        <v>2.02</v>
      </c>
      <c r="BP47">
        <v>2.19</v>
      </c>
      <c r="BQ47">
        <v>3.4642300000000001</v>
      </c>
      <c r="BR47">
        <v>0</v>
      </c>
      <c r="BS47">
        <v>0.94</v>
      </c>
      <c r="BT47">
        <v>0</v>
      </c>
      <c r="BU47">
        <v>2.9693719999999999</v>
      </c>
      <c r="BV47">
        <v>1.342031</v>
      </c>
      <c r="BW47">
        <v>6.3</v>
      </c>
      <c r="BX47">
        <v>4.1165500000000002</v>
      </c>
      <c r="BY47">
        <v>0.26</v>
      </c>
      <c r="BZ47">
        <v>1.9378120000000001</v>
      </c>
      <c r="CA47">
        <v>3.5120239999999998</v>
      </c>
      <c r="CB47">
        <v>1.71</v>
      </c>
      <c r="CC47">
        <v>1.4</v>
      </c>
      <c r="CD47">
        <v>0.91</v>
      </c>
      <c r="CE47">
        <v>0.84</v>
      </c>
      <c r="CF47">
        <v>0.18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1.870312</v>
      </c>
      <c r="CN47">
        <v>3.1493000000000002</v>
      </c>
      <c r="CO47">
        <v>2.25</v>
      </c>
      <c r="CP47">
        <v>0.99528000000000005</v>
      </c>
      <c r="CQ47">
        <v>2.79379</v>
      </c>
      <c r="CR47">
        <v>2.34</v>
      </c>
      <c r="CS47">
        <v>2.03931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80.716720999999993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54.061799999999998</v>
      </c>
      <c r="G48">
        <v>22.62</v>
      </c>
      <c r="H48">
        <v>0</v>
      </c>
      <c r="I48">
        <v>98.869500000000002</v>
      </c>
      <c r="J48">
        <v>1.7144999999999999</v>
      </c>
      <c r="K48">
        <v>687.84215500000005</v>
      </c>
      <c r="L48">
        <v>626.80499999999995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41.579500000000003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44.813600000000001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0.64646999999999999</v>
      </c>
      <c r="AO48">
        <v>0</v>
      </c>
      <c r="AP48">
        <v>2.3058000000000001</v>
      </c>
      <c r="AQ48">
        <v>32.603999999999999</v>
      </c>
      <c r="AR48">
        <v>11.04</v>
      </c>
      <c r="AS48">
        <v>10.492559999999999</v>
      </c>
      <c r="AT48">
        <v>10.0528</v>
      </c>
      <c r="AU48">
        <v>0</v>
      </c>
      <c r="AV48">
        <v>40.7712</v>
      </c>
      <c r="AW48">
        <v>0</v>
      </c>
      <c r="AX48">
        <v>0</v>
      </c>
      <c r="AY48">
        <v>0</v>
      </c>
      <c r="AZ48">
        <f t="shared" si="0"/>
        <v>80.716720999999993</v>
      </c>
      <c r="BA48">
        <f t="shared" si="1"/>
        <v>2909.416154</v>
      </c>
      <c r="BD48">
        <v>4.2945000000000002</v>
      </c>
      <c r="BE48">
        <v>0</v>
      </c>
      <c r="BF48">
        <v>1.2432E-2</v>
      </c>
      <c r="BG48">
        <v>0</v>
      </c>
      <c r="BH48">
        <v>3.7000000000000002E-3</v>
      </c>
      <c r="BI48">
        <v>0.80702399999999996</v>
      </c>
      <c r="BJ48">
        <v>0</v>
      </c>
      <c r="BK48">
        <v>0</v>
      </c>
      <c r="BL48">
        <v>0</v>
      </c>
      <c r="BM48">
        <v>1.6000000000000001E-3</v>
      </c>
      <c r="BN48">
        <v>1.9199999999999998E-2</v>
      </c>
      <c r="BO48">
        <v>2.02</v>
      </c>
      <c r="BP48">
        <v>2.19</v>
      </c>
      <c r="BQ48">
        <v>3.4642300000000001</v>
      </c>
      <c r="BR48">
        <v>0</v>
      </c>
      <c r="BS48">
        <v>0.94</v>
      </c>
      <c r="BT48">
        <v>0</v>
      </c>
      <c r="BU48">
        <v>2.9693719999999999</v>
      </c>
      <c r="BV48">
        <v>1.342031</v>
      </c>
      <c r="BW48">
        <v>6.3</v>
      </c>
      <c r="BX48">
        <v>4.1165500000000002</v>
      </c>
      <c r="BY48">
        <v>0.26</v>
      </c>
      <c r="BZ48">
        <v>1.9378120000000001</v>
      </c>
      <c r="CA48">
        <v>3.5120239999999998</v>
      </c>
      <c r="CB48">
        <v>1.71</v>
      </c>
      <c r="CC48">
        <v>1.4</v>
      </c>
      <c r="CD48">
        <v>0.91</v>
      </c>
      <c r="CE48">
        <v>0.84</v>
      </c>
      <c r="CF48">
        <v>0.18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1.870312</v>
      </c>
      <c r="CN48">
        <v>3.1493000000000002</v>
      </c>
      <c r="CO48">
        <v>2.25</v>
      </c>
      <c r="CP48">
        <v>0.99528000000000005</v>
      </c>
      <c r="CQ48">
        <v>2.79379</v>
      </c>
      <c r="CR48">
        <v>2.34</v>
      </c>
      <c r="CS48">
        <v>2.03931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80.716720999999993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54.061799999999998</v>
      </c>
      <c r="G49">
        <v>22.62</v>
      </c>
      <c r="H49">
        <v>0</v>
      </c>
      <c r="I49">
        <v>98.869500000000002</v>
      </c>
      <c r="J49">
        <v>1.7144999999999999</v>
      </c>
      <c r="K49">
        <v>687.84215500000005</v>
      </c>
      <c r="L49">
        <v>626.80499999999995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41.579500000000003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44.813600000000001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0.64646999999999999</v>
      </c>
      <c r="AO49">
        <v>0</v>
      </c>
      <c r="AP49">
        <v>2.3058000000000001</v>
      </c>
      <c r="AQ49">
        <v>15.84</v>
      </c>
      <c r="AR49">
        <v>6.6239999999999997</v>
      </c>
      <c r="AS49">
        <v>13.452</v>
      </c>
      <c r="AT49">
        <v>11.2476</v>
      </c>
      <c r="AU49">
        <v>0</v>
      </c>
      <c r="AV49">
        <v>40.7712</v>
      </c>
      <c r="AW49">
        <v>0</v>
      </c>
      <c r="AX49">
        <v>0</v>
      </c>
      <c r="AY49">
        <v>0</v>
      </c>
      <c r="AZ49">
        <f t="shared" si="0"/>
        <v>80.716720999999993</v>
      </c>
      <c r="BA49">
        <f t="shared" si="1"/>
        <v>2892.3903940000005</v>
      </c>
      <c r="BD49">
        <v>4.2945000000000002</v>
      </c>
      <c r="BE49">
        <v>0</v>
      </c>
      <c r="BF49">
        <v>1.2432E-2</v>
      </c>
      <c r="BG49">
        <v>0</v>
      </c>
      <c r="BH49">
        <v>3.7000000000000002E-3</v>
      </c>
      <c r="BI49">
        <v>0.80702399999999996</v>
      </c>
      <c r="BJ49">
        <v>0</v>
      </c>
      <c r="BK49">
        <v>0</v>
      </c>
      <c r="BL49">
        <v>0</v>
      </c>
      <c r="BM49">
        <v>1.6000000000000001E-3</v>
      </c>
      <c r="BN49">
        <v>1.9199999999999998E-2</v>
      </c>
      <c r="BO49">
        <v>2.02</v>
      </c>
      <c r="BP49">
        <v>2.19</v>
      </c>
      <c r="BQ49">
        <v>3.4642300000000001</v>
      </c>
      <c r="BR49">
        <v>0</v>
      </c>
      <c r="BS49">
        <v>0.94</v>
      </c>
      <c r="BT49">
        <v>0</v>
      </c>
      <c r="BU49">
        <v>2.9693719999999999</v>
      </c>
      <c r="BV49">
        <v>1.342031</v>
      </c>
      <c r="BW49">
        <v>6.3</v>
      </c>
      <c r="BX49">
        <v>4.1165500000000002</v>
      </c>
      <c r="BY49">
        <v>0.26</v>
      </c>
      <c r="BZ49">
        <v>1.9378120000000001</v>
      </c>
      <c r="CA49">
        <v>3.5120239999999998</v>
      </c>
      <c r="CB49">
        <v>1.71</v>
      </c>
      <c r="CC49">
        <v>1.4</v>
      </c>
      <c r="CD49">
        <v>0.91</v>
      </c>
      <c r="CE49">
        <v>0.84</v>
      </c>
      <c r="CF49">
        <v>0.18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1.870312</v>
      </c>
      <c r="CN49">
        <v>3.1493000000000002</v>
      </c>
      <c r="CO49">
        <v>2.25</v>
      </c>
      <c r="CP49">
        <v>0.99528000000000005</v>
      </c>
      <c r="CQ49">
        <v>2.79379</v>
      </c>
      <c r="CR49">
        <v>2.34</v>
      </c>
      <c r="CS49">
        <v>2.03931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80.716720999999993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54.061799999999998</v>
      </c>
      <c r="G50">
        <v>22.62</v>
      </c>
      <c r="H50">
        <v>0</v>
      </c>
      <c r="I50">
        <v>98.869500000000002</v>
      </c>
      <c r="J50">
        <v>1.7144999999999999</v>
      </c>
      <c r="K50">
        <v>687.84215500000005</v>
      </c>
      <c r="L50">
        <v>626.80499999999995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41.579500000000003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44.813600000000001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0.64646999999999999</v>
      </c>
      <c r="AO50">
        <v>0</v>
      </c>
      <c r="AP50">
        <v>2.3058000000000001</v>
      </c>
      <c r="AQ50">
        <v>0</v>
      </c>
      <c r="AR50">
        <v>6.6239999999999997</v>
      </c>
      <c r="AS50">
        <v>13.452</v>
      </c>
      <c r="AT50">
        <v>11.2476</v>
      </c>
      <c r="AU50">
        <v>0</v>
      </c>
      <c r="AV50">
        <v>40.7712</v>
      </c>
      <c r="AW50">
        <v>0</v>
      </c>
      <c r="AX50">
        <v>0</v>
      </c>
      <c r="AY50">
        <v>0</v>
      </c>
      <c r="AZ50">
        <f t="shared" si="0"/>
        <v>80.716720999999993</v>
      </c>
      <c r="BA50">
        <f t="shared" si="1"/>
        <v>2876.5503940000003</v>
      </c>
      <c r="BD50">
        <v>4.2945000000000002</v>
      </c>
      <c r="BE50">
        <v>0</v>
      </c>
      <c r="BF50">
        <v>1.2432E-2</v>
      </c>
      <c r="BG50">
        <v>0</v>
      </c>
      <c r="BH50">
        <v>3.7000000000000002E-3</v>
      </c>
      <c r="BI50">
        <v>0.80702399999999996</v>
      </c>
      <c r="BJ50">
        <v>0</v>
      </c>
      <c r="BK50">
        <v>0</v>
      </c>
      <c r="BL50">
        <v>0</v>
      </c>
      <c r="BM50">
        <v>1.6000000000000001E-3</v>
      </c>
      <c r="BN50">
        <v>1.9199999999999998E-2</v>
      </c>
      <c r="BO50">
        <v>2.02</v>
      </c>
      <c r="BP50">
        <v>2.19</v>
      </c>
      <c r="BQ50">
        <v>3.4642300000000001</v>
      </c>
      <c r="BR50">
        <v>0</v>
      </c>
      <c r="BS50">
        <v>0.94</v>
      </c>
      <c r="BT50">
        <v>0</v>
      </c>
      <c r="BU50">
        <v>2.9693719999999999</v>
      </c>
      <c r="BV50">
        <v>1.342031</v>
      </c>
      <c r="BW50">
        <v>6.3</v>
      </c>
      <c r="BX50">
        <v>4.1165500000000002</v>
      </c>
      <c r="BY50">
        <v>0.26</v>
      </c>
      <c r="BZ50">
        <v>1.9378120000000001</v>
      </c>
      <c r="CA50">
        <v>3.5120239999999998</v>
      </c>
      <c r="CB50">
        <v>1.71</v>
      </c>
      <c r="CC50">
        <v>1.4</v>
      </c>
      <c r="CD50">
        <v>0.91</v>
      </c>
      <c r="CE50">
        <v>0.84</v>
      </c>
      <c r="CF50">
        <v>0.18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1.870312</v>
      </c>
      <c r="CN50">
        <v>3.1493000000000002</v>
      </c>
      <c r="CO50">
        <v>2.25</v>
      </c>
      <c r="CP50">
        <v>0.99528000000000005</v>
      </c>
      <c r="CQ50">
        <v>2.79379</v>
      </c>
      <c r="CR50">
        <v>2.34</v>
      </c>
      <c r="CS50">
        <v>2.03931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80.716720999999993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54.061799999999998</v>
      </c>
      <c r="G51">
        <v>22.62</v>
      </c>
      <c r="H51">
        <v>0</v>
      </c>
      <c r="I51">
        <v>98.869500000000002</v>
      </c>
      <c r="J51">
        <v>1.7144999999999999</v>
      </c>
      <c r="K51">
        <v>687.84215500000005</v>
      </c>
      <c r="L51">
        <v>626.80499999999995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41.579500000000003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44.813600000000001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0.64646999999999999</v>
      </c>
      <c r="AO51">
        <v>0</v>
      </c>
      <c r="AP51">
        <v>2.3058000000000001</v>
      </c>
      <c r="AQ51">
        <v>0</v>
      </c>
      <c r="AR51">
        <v>6.6239999999999997</v>
      </c>
      <c r="AS51">
        <v>13.452</v>
      </c>
      <c r="AT51">
        <v>11.2476</v>
      </c>
      <c r="AU51">
        <v>0</v>
      </c>
      <c r="AV51">
        <v>40.7712</v>
      </c>
      <c r="AW51">
        <v>0</v>
      </c>
      <c r="AX51">
        <v>0</v>
      </c>
      <c r="AY51">
        <v>0</v>
      </c>
      <c r="AZ51">
        <f t="shared" si="0"/>
        <v>80.776720999999995</v>
      </c>
      <c r="BA51">
        <f t="shared" si="1"/>
        <v>2876.6103940000007</v>
      </c>
      <c r="BD51">
        <v>4.2945000000000002</v>
      </c>
      <c r="BE51">
        <v>0</v>
      </c>
      <c r="BF51">
        <v>1.2432E-2</v>
      </c>
      <c r="BG51">
        <v>0</v>
      </c>
      <c r="BH51">
        <v>3.7000000000000002E-3</v>
      </c>
      <c r="BI51">
        <v>0.80702399999999996</v>
      </c>
      <c r="BJ51">
        <v>0</v>
      </c>
      <c r="BK51">
        <v>0</v>
      </c>
      <c r="BL51">
        <v>0</v>
      </c>
      <c r="BM51">
        <v>1.6000000000000001E-3</v>
      </c>
      <c r="BN51">
        <v>1.9199999999999998E-2</v>
      </c>
      <c r="BO51">
        <v>2.02</v>
      </c>
      <c r="BP51">
        <v>2.19</v>
      </c>
      <c r="BQ51">
        <v>3.4642300000000001</v>
      </c>
      <c r="BR51">
        <v>0</v>
      </c>
      <c r="BS51">
        <v>0.94</v>
      </c>
      <c r="BT51">
        <v>0</v>
      </c>
      <c r="BU51">
        <v>2.9693719999999999</v>
      </c>
      <c r="BV51">
        <v>1.342031</v>
      </c>
      <c r="BW51">
        <v>6.3</v>
      </c>
      <c r="BX51">
        <v>4.1165500000000002</v>
      </c>
      <c r="BY51">
        <v>0.26</v>
      </c>
      <c r="BZ51">
        <v>1.9378120000000001</v>
      </c>
      <c r="CA51">
        <v>3.5120239999999998</v>
      </c>
      <c r="CB51">
        <v>1.71</v>
      </c>
      <c r="CC51">
        <v>1.4</v>
      </c>
      <c r="CD51">
        <v>0.97</v>
      </c>
      <c r="CE51">
        <v>0.84</v>
      </c>
      <c r="CF51">
        <v>0.18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1.870312</v>
      </c>
      <c r="CN51">
        <v>3.1493000000000002</v>
      </c>
      <c r="CO51">
        <v>2.25</v>
      </c>
      <c r="CP51">
        <v>0.99528000000000005</v>
      </c>
      <c r="CQ51">
        <v>2.79379</v>
      </c>
      <c r="CR51">
        <v>2.34</v>
      </c>
      <c r="CS51">
        <v>2.03931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80.776720999999995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54.061799999999998</v>
      </c>
      <c r="G52">
        <v>22.62</v>
      </c>
      <c r="H52">
        <v>0</v>
      </c>
      <c r="I52">
        <v>98.869500000000002</v>
      </c>
      <c r="J52">
        <v>1.7144999999999999</v>
      </c>
      <c r="K52">
        <v>687.84215500000005</v>
      </c>
      <c r="L52">
        <v>626.80499999999995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41.579500000000003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44.813600000000001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0.64646999999999999</v>
      </c>
      <c r="AO52">
        <v>0</v>
      </c>
      <c r="AP52">
        <v>2.3058000000000001</v>
      </c>
      <c r="AQ52">
        <v>0</v>
      </c>
      <c r="AR52">
        <v>6.6239999999999997</v>
      </c>
      <c r="AS52">
        <v>13.452</v>
      </c>
      <c r="AT52">
        <v>11.2476</v>
      </c>
      <c r="AU52">
        <v>0</v>
      </c>
      <c r="AV52">
        <v>40.7712</v>
      </c>
      <c r="AW52">
        <v>0</v>
      </c>
      <c r="AX52">
        <v>0</v>
      </c>
      <c r="AY52">
        <v>0</v>
      </c>
      <c r="AZ52">
        <f t="shared" si="0"/>
        <v>80.776720999999995</v>
      </c>
      <c r="BA52">
        <f t="shared" si="1"/>
        <v>2876.6103940000007</v>
      </c>
      <c r="BD52">
        <v>4.2945000000000002</v>
      </c>
      <c r="BE52">
        <v>0</v>
      </c>
      <c r="BF52">
        <v>1.2432E-2</v>
      </c>
      <c r="BG52">
        <v>0</v>
      </c>
      <c r="BH52">
        <v>3.7000000000000002E-3</v>
      </c>
      <c r="BI52">
        <v>0.80702399999999996</v>
      </c>
      <c r="BJ52">
        <v>0</v>
      </c>
      <c r="BK52">
        <v>0</v>
      </c>
      <c r="BL52">
        <v>0</v>
      </c>
      <c r="BM52">
        <v>1.6000000000000001E-3</v>
      </c>
      <c r="BN52">
        <v>1.9199999999999998E-2</v>
      </c>
      <c r="BO52">
        <v>2.02</v>
      </c>
      <c r="BP52">
        <v>2.19</v>
      </c>
      <c r="BQ52">
        <v>3.4642300000000001</v>
      </c>
      <c r="BR52">
        <v>0</v>
      </c>
      <c r="BS52">
        <v>0.94</v>
      </c>
      <c r="BT52">
        <v>0</v>
      </c>
      <c r="BU52">
        <v>2.9693719999999999</v>
      </c>
      <c r="BV52">
        <v>1.342031</v>
      </c>
      <c r="BW52">
        <v>6.3</v>
      </c>
      <c r="BX52">
        <v>4.1165500000000002</v>
      </c>
      <c r="BY52">
        <v>0.26</v>
      </c>
      <c r="BZ52">
        <v>1.9378120000000001</v>
      </c>
      <c r="CA52">
        <v>3.5120239999999998</v>
      </c>
      <c r="CB52">
        <v>1.71</v>
      </c>
      <c r="CC52">
        <v>1.4</v>
      </c>
      <c r="CD52">
        <v>0.97</v>
      </c>
      <c r="CE52">
        <v>0.84</v>
      </c>
      <c r="CF52">
        <v>0.18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1.870312</v>
      </c>
      <c r="CN52">
        <v>3.1493000000000002</v>
      </c>
      <c r="CO52">
        <v>2.25</v>
      </c>
      <c r="CP52">
        <v>0.99528000000000005</v>
      </c>
      <c r="CQ52">
        <v>2.79379</v>
      </c>
      <c r="CR52">
        <v>2.34</v>
      </c>
      <c r="CS52">
        <v>2.03931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80.776720999999995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54.061799999999998</v>
      </c>
      <c r="G53">
        <v>22.62</v>
      </c>
      <c r="H53">
        <v>0</v>
      </c>
      <c r="I53">
        <v>98.869500000000002</v>
      </c>
      <c r="J53">
        <v>1.7144999999999999</v>
      </c>
      <c r="K53">
        <v>687.84215500000005</v>
      </c>
      <c r="L53">
        <v>626.80499999999995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41.579500000000003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44.813600000000001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0.64646999999999999</v>
      </c>
      <c r="AO53">
        <v>0</v>
      </c>
      <c r="AP53">
        <v>2.3058000000000001</v>
      </c>
      <c r="AQ53">
        <v>0</v>
      </c>
      <c r="AR53">
        <v>27.6</v>
      </c>
      <c r="AS53">
        <v>10.492559999999999</v>
      </c>
      <c r="AT53">
        <v>11.2476</v>
      </c>
      <c r="AU53">
        <v>0</v>
      </c>
      <c r="AV53">
        <v>40.7712</v>
      </c>
      <c r="AW53">
        <v>0</v>
      </c>
      <c r="AX53">
        <v>0</v>
      </c>
      <c r="AY53">
        <v>0</v>
      </c>
      <c r="AZ53">
        <f t="shared" si="0"/>
        <v>80.799379999999999</v>
      </c>
      <c r="BA53">
        <f t="shared" si="1"/>
        <v>2894.6496130000005</v>
      </c>
      <c r="BD53">
        <v>4.2945000000000002</v>
      </c>
      <c r="BE53">
        <v>0</v>
      </c>
      <c r="BF53">
        <v>1.2432E-2</v>
      </c>
      <c r="BG53">
        <v>0</v>
      </c>
      <c r="BH53">
        <v>3.7000000000000002E-3</v>
      </c>
      <c r="BI53">
        <v>0.80702399999999996</v>
      </c>
      <c r="BJ53">
        <v>0</v>
      </c>
      <c r="BK53">
        <v>0</v>
      </c>
      <c r="BL53">
        <v>0</v>
      </c>
      <c r="BM53">
        <v>1.6000000000000001E-3</v>
      </c>
      <c r="BN53">
        <v>1.9199999999999998E-2</v>
      </c>
      <c r="BO53">
        <v>2.02</v>
      </c>
      <c r="BP53">
        <v>2.19</v>
      </c>
      <c r="BQ53">
        <v>3.4642300000000001</v>
      </c>
      <c r="BR53">
        <v>0</v>
      </c>
      <c r="BS53">
        <v>0.94</v>
      </c>
      <c r="BT53">
        <v>0</v>
      </c>
      <c r="BU53">
        <v>2.9693719999999999</v>
      </c>
      <c r="BV53">
        <v>1.342031</v>
      </c>
      <c r="BW53">
        <v>6.3</v>
      </c>
      <c r="BX53">
        <v>4.1165500000000002</v>
      </c>
      <c r="BY53">
        <v>0.26</v>
      </c>
      <c r="BZ53">
        <v>1.9378120000000001</v>
      </c>
      <c r="CA53">
        <v>3.5120239999999998</v>
      </c>
      <c r="CB53">
        <v>1.71</v>
      </c>
      <c r="CC53">
        <v>1.4</v>
      </c>
      <c r="CD53">
        <v>0.97</v>
      </c>
      <c r="CE53">
        <v>0.84</v>
      </c>
      <c r="CF53">
        <v>0.18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1.870312</v>
      </c>
      <c r="CN53">
        <v>3.1493000000000002</v>
      </c>
      <c r="CO53">
        <v>2.25</v>
      </c>
      <c r="CP53">
        <v>0.99528000000000005</v>
      </c>
      <c r="CQ53">
        <v>2.79379</v>
      </c>
      <c r="CR53">
        <v>2.34</v>
      </c>
      <c r="CS53">
        <v>2.0619689999999999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80.799379999999999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54.061799999999998</v>
      </c>
      <c r="G54">
        <v>22.62</v>
      </c>
      <c r="H54">
        <v>0</v>
      </c>
      <c r="I54">
        <v>98.869500000000002</v>
      </c>
      <c r="J54">
        <v>1.7144999999999999</v>
      </c>
      <c r="K54">
        <v>687.84215500000005</v>
      </c>
      <c r="L54">
        <v>626.80499999999995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41.579500000000003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44.813600000000001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0.64646999999999999</v>
      </c>
      <c r="AO54">
        <v>0</v>
      </c>
      <c r="AP54">
        <v>2.3058000000000001</v>
      </c>
      <c r="AQ54">
        <v>0</v>
      </c>
      <c r="AR54">
        <v>27.6</v>
      </c>
      <c r="AS54">
        <v>10.492559999999999</v>
      </c>
      <c r="AT54">
        <v>11.2476</v>
      </c>
      <c r="AU54">
        <v>0</v>
      </c>
      <c r="AV54">
        <v>40.7712</v>
      </c>
      <c r="AW54">
        <v>0</v>
      </c>
      <c r="AX54">
        <v>0</v>
      </c>
      <c r="AY54">
        <v>0</v>
      </c>
      <c r="AZ54">
        <f t="shared" si="0"/>
        <v>80.68938</v>
      </c>
      <c r="BA54">
        <f t="shared" si="1"/>
        <v>2894.5396130000004</v>
      </c>
      <c r="BD54">
        <v>4.2945000000000002</v>
      </c>
      <c r="BE54">
        <v>0</v>
      </c>
      <c r="BF54">
        <v>1.2432E-2</v>
      </c>
      <c r="BG54">
        <v>0</v>
      </c>
      <c r="BH54">
        <v>3.7000000000000002E-3</v>
      </c>
      <c r="BI54">
        <v>0.80702399999999996</v>
      </c>
      <c r="BJ54">
        <v>0</v>
      </c>
      <c r="BK54">
        <v>0</v>
      </c>
      <c r="BL54">
        <v>0</v>
      </c>
      <c r="BM54">
        <v>1.6000000000000001E-3</v>
      </c>
      <c r="BN54">
        <v>1.9199999999999998E-2</v>
      </c>
      <c r="BO54">
        <v>2.02</v>
      </c>
      <c r="BP54">
        <v>2.19</v>
      </c>
      <c r="BQ54">
        <v>3.4642300000000001</v>
      </c>
      <c r="BR54">
        <v>0</v>
      </c>
      <c r="BS54">
        <v>0.94</v>
      </c>
      <c r="BT54">
        <v>0</v>
      </c>
      <c r="BU54">
        <v>2.9693719999999999</v>
      </c>
      <c r="BV54">
        <v>1.342031</v>
      </c>
      <c r="BW54">
        <v>6.3</v>
      </c>
      <c r="BX54">
        <v>4.1165500000000002</v>
      </c>
      <c r="BY54">
        <v>0.26</v>
      </c>
      <c r="BZ54">
        <v>1.9378120000000001</v>
      </c>
      <c r="CA54">
        <v>3.5120239999999998</v>
      </c>
      <c r="CB54">
        <v>1.71</v>
      </c>
      <c r="CC54">
        <v>1.36</v>
      </c>
      <c r="CD54">
        <v>0.9</v>
      </c>
      <c r="CE54">
        <v>0.84</v>
      </c>
      <c r="CF54">
        <v>0.18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1.870312</v>
      </c>
      <c r="CN54">
        <v>3.1493000000000002</v>
      </c>
      <c r="CO54">
        <v>2.25</v>
      </c>
      <c r="CP54">
        <v>0.99528000000000005</v>
      </c>
      <c r="CQ54">
        <v>2.79379</v>
      </c>
      <c r="CR54">
        <v>2.34</v>
      </c>
      <c r="CS54">
        <v>2.0619689999999999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80.68938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54.061799999999998</v>
      </c>
      <c r="G55">
        <v>22.62</v>
      </c>
      <c r="H55">
        <v>0</v>
      </c>
      <c r="I55">
        <v>98.869500000000002</v>
      </c>
      <c r="J55">
        <v>1.7144999999999999</v>
      </c>
      <c r="K55">
        <v>687.84215500000005</v>
      </c>
      <c r="L55">
        <v>626.80499999999995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41.579500000000003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44.813600000000001</v>
      </c>
      <c r="AH55">
        <v>3.1263999999999998</v>
      </c>
      <c r="AI55">
        <v>0</v>
      </c>
      <c r="AJ55">
        <v>0</v>
      </c>
      <c r="AK55">
        <v>54.572499999999998</v>
      </c>
      <c r="AL55">
        <v>12.782</v>
      </c>
      <c r="AM55">
        <v>0</v>
      </c>
      <c r="AN55">
        <v>0.64646999999999999</v>
      </c>
      <c r="AO55">
        <v>0</v>
      </c>
      <c r="AP55">
        <v>1.5371999999999999</v>
      </c>
      <c r="AQ55">
        <v>0</v>
      </c>
      <c r="AR55">
        <v>8.8320000000000007</v>
      </c>
      <c r="AS55">
        <v>13.452</v>
      </c>
      <c r="AT55">
        <v>11.2476</v>
      </c>
      <c r="AU55">
        <v>0</v>
      </c>
      <c r="AV55">
        <v>40.7712</v>
      </c>
      <c r="AW55">
        <v>0</v>
      </c>
      <c r="AX55">
        <v>0</v>
      </c>
      <c r="AY55">
        <v>0</v>
      </c>
      <c r="AZ55">
        <f t="shared" si="0"/>
        <v>80.714506</v>
      </c>
      <c r="BA55">
        <f t="shared" si="1"/>
        <v>2891.3395790000009</v>
      </c>
      <c r="BD55">
        <v>4.2945000000000002</v>
      </c>
      <c r="BE55">
        <v>0</v>
      </c>
      <c r="BF55">
        <v>1.2357999999999999E-2</v>
      </c>
      <c r="BG55">
        <v>0</v>
      </c>
      <c r="BH55">
        <v>3.7000000000000002E-3</v>
      </c>
      <c r="BI55">
        <v>0.80702399999999996</v>
      </c>
      <c r="BJ55">
        <v>0</v>
      </c>
      <c r="BK55">
        <v>0</v>
      </c>
      <c r="BL55">
        <v>0</v>
      </c>
      <c r="BM55">
        <v>1.6000000000000001E-3</v>
      </c>
      <c r="BN55">
        <v>1.9199999999999998E-2</v>
      </c>
      <c r="BO55">
        <v>2.02</v>
      </c>
      <c r="BP55">
        <v>2.19</v>
      </c>
      <c r="BQ55">
        <v>3.4642300000000001</v>
      </c>
      <c r="BR55">
        <v>0</v>
      </c>
      <c r="BS55">
        <v>0.94</v>
      </c>
      <c r="BT55">
        <v>0</v>
      </c>
      <c r="BU55">
        <v>2.9693719999999999</v>
      </c>
      <c r="BV55">
        <v>1.342031</v>
      </c>
      <c r="BW55">
        <v>6.3</v>
      </c>
      <c r="BX55">
        <v>4.1165500000000002</v>
      </c>
      <c r="BY55">
        <v>0.26</v>
      </c>
      <c r="BZ55">
        <v>1.9378120000000001</v>
      </c>
      <c r="CA55">
        <v>3.5120239999999998</v>
      </c>
      <c r="CB55">
        <v>1.71</v>
      </c>
      <c r="CC55">
        <v>1.36</v>
      </c>
      <c r="CD55">
        <v>0.9</v>
      </c>
      <c r="CE55">
        <v>0.84</v>
      </c>
      <c r="CF55">
        <v>0.18</v>
      </c>
      <c r="CG55">
        <v>3.77</v>
      </c>
      <c r="CH55">
        <v>2.52E-2</v>
      </c>
      <c r="CI55">
        <v>5.34</v>
      </c>
      <c r="CJ55">
        <v>1.92</v>
      </c>
      <c r="CK55">
        <v>1.79</v>
      </c>
      <c r="CL55">
        <v>5.3144439999999999</v>
      </c>
      <c r="CM55">
        <v>1.870312</v>
      </c>
      <c r="CN55">
        <v>3.1493000000000002</v>
      </c>
      <c r="CO55">
        <v>2.25</v>
      </c>
      <c r="CP55">
        <v>0.99528000000000005</v>
      </c>
      <c r="CQ55">
        <v>2.79379</v>
      </c>
      <c r="CR55">
        <v>2.34</v>
      </c>
      <c r="CS55">
        <v>2.0619689999999999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80.714506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54.061799999999998</v>
      </c>
      <c r="G56">
        <v>22.62</v>
      </c>
      <c r="H56">
        <v>0</v>
      </c>
      <c r="I56">
        <v>98.869500000000002</v>
      </c>
      <c r="J56">
        <v>1.7144999999999999</v>
      </c>
      <c r="K56">
        <v>687.84215500000005</v>
      </c>
      <c r="L56">
        <v>626.80499999999995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41.579500000000003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44.813600000000001</v>
      </c>
      <c r="AH56">
        <v>23.448</v>
      </c>
      <c r="AI56">
        <v>0</v>
      </c>
      <c r="AJ56">
        <v>0</v>
      </c>
      <c r="AK56">
        <v>54.572499999999998</v>
      </c>
      <c r="AL56">
        <v>53.451999999999998</v>
      </c>
      <c r="AM56">
        <v>0</v>
      </c>
      <c r="AN56">
        <v>0.64646999999999999</v>
      </c>
      <c r="AO56">
        <v>0</v>
      </c>
      <c r="AP56">
        <v>1.5371999999999999</v>
      </c>
      <c r="AQ56">
        <v>0</v>
      </c>
      <c r="AR56">
        <v>8.8320000000000007</v>
      </c>
      <c r="AS56">
        <v>13.452</v>
      </c>
      <c r="AT56">
        <v>11.2476</v>
      </c>
      <c r="AU56">
        <v>0</v>
      </c>
      <c r="AV56">
        <v>40.7712</v>
      </c>
      <c r="AW56">
        <v>0</v>
      </c>
      <c r="AX56">
        <v>0</v>
      </c>
      <c r="AY56">
        <v>0</v>
      </c>
      <c r="AZ56">
        <f t="shared" si="0"/>
        <v>80.876906000000005</v>
      </c>
      <c r="BA56">
        <f t="shared" si="1"/>
        <v>2952.4935790000004</v>
      </c>
      <c r="BD56">
        <v>4.2945000000000002</v>
      </c>
      <c r="BE56">
        <v>0</v>
      </c>
      <c r="BF56">
        <v>1.2357999999999999E-2</v>
      </c>
      <c r="BG56">
        <v>0</v>
      </c>
      <c r="BH56">
        <v>3.7000000000000002E-3</v>
      </c>
      <c r="BI56">
        <v>0.80702399999999996</v>
      </c>
      <c r="BJ56">
        <v>0</v>
      </c>
      <c r="BK56">
        <v>0</v>
      </c>
      <c r="BL56">
        <v>0</v>
      </c>
      <c r="BM56">
        <v>1.6000000000000001E-3</v>
      </c>
      <c r="BN56">
        <v>1.9199999999999998E-2</v>
      </c>
      <c r="BO56">
        <v>2.02</v>
      </c>
      <c r="BP56">
        <v>2.19</v>
      </c>
      <c r="BQ56">
        <v>3.4642300000000001</v>
      </c>
      <c r="BR56">
        <v>0</v>
      </c>
      <c r="BS56">
        <v>0.94</v>
      </c>
      <c r="BT56">
        <v>0</v>
      </c>
      <c r="BU56">
        <v>2.9693719999999999</v>
      </c>
      <c r="BV56">
        <v>1.342031</v>
      </c>
      <c r="BW56">
        <v>6.3</v>
      </c>
      <c r="BX56">
        <v>4.1165500000000002</v>
      </c>
      <c r="BY56">
        <v>0.26</v>
      </c>
      <c r="BZ56">
        <v>1.9378120000000001</v>
      </c>
      <c r="CA56">
        <v>3.5120239999999998</v>
      </c>
      <c r="CB56">
        <v>1.71</v>
      </c>
      <c r="CC56">
        <v>1.36</v>
      </c>
      <c r="CD56">
        <v>0.9</v>
      </c>
      <c r="CE56">
        <v>0.84</v>
      </c>
      <c r="CF56">
        <v>0.18</v>
      </c>
      <c r="CG56">
        <v>3.77</v>
      </c>
      <c r="CH56">
        <v>0.18759999999999999</v>
      </c>
      <c r="CI56">
        <v>5.34</v>
      </c>
      <c r="CJ56">
        <v>1.92</v>
      </c>
      <c r="CK56">
        <v>1.79</v>
      </c>
      <c r="CL56">
        <v>5.3144439999999999</v>
      </c>
      <c r="CM56">
        <v>1.870312</v>
      </c>
      <c r="CN56">
        <v>3.1493000000000002</v>
      </c>
      <c r="CO56">
        <v>2.25</v>
      </c>
      <c r="CP56">
        <v>0.99528000000000005</v>
      </c>
      <c r="CQ56">
        <v>2.79379</v>
      </c>
      <c r="CR56">
        <v>2.34</v>
      </c>
      <c r="CS56">
        <v>2.0619689999999999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80.876906000000005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54.061799999999998</v>
      </c>
      <c r="G57">
        <v>22.62</v>
      </c>
      <c r="H57">
        <v>0</v>
      </c>
      <c r="I57">
        <v>98.869500000000002</v>
      </c>
      <c r="J57">
        <v>1.7144999999999999</v>
      </c>
      <c r="K57">
        <v>687.84215500000005</v>
      </c>
      <c r="L57">
        <v>626.80499999999995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41.579500000000003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44.813600000000001</v>
      </c>
      <c r="AH57">
        <v>23.448</v>
      </c>
      <c r="AI57">
        <v>0</v>
      </c>
      <c r="AJ57">
        <v>0</v>
      </c>
      <c r="AK57">
        <v>54.572499999999998</v>
      </c>
      <c r="AL57">
        <v>53.451999999999998</v>
      </c>
      <c r="AM57">
        <v>0</v>
      </c>
      <c r="AN57">
        <v>0.64646999999999999</v>
      </c>
      <c r="AO57">
        <v>0</v>
      </c>
      <c r="AP57">
        <v>1.5371999999999999</v>
      </c>
      <c r="AQ57">
        <v>0</v>
      </c>
      <c r="AR57">
        <v>8.8320000000000007</v>
      </c>
      <c r="AS57">
        <v>13.452</v>
      </c>
      <c r="AT57">
        <v>11.2476</v>
      </c>
      <c r="AU57">
        <v>0</v>
      </c>
      <c r="AV57">
        <v>40.7712</v>
      </c>
      <c r="AW57">
        <v>0</v>
      </c>
      <c r="AX57">
        <v>0</v>
      </c>
      <c r="AY57">
        <v>0</v>
      </c>
      <c r="AZ57">
        <f t="shared" si="0"/>
        <v>80.876906000000005</v>
      </c>
      <c r="BA57">
        <f t="shared" si="1"/>
        <v>2952.4935790000004</v>
      </c>
      <c r="BD57">
        <v>4.2945000000000002</v>
      </c>
      <c r="BE57">
        <v>0</v>
      </c>
      <c r="BF57">
        <v>1.2357999999999999E-2</v>
      </c>
      <c r="BG57">
        <v>0</v>
      </c>
      <c r="BH57">
        <v>3.7000000000000002E-3</v>
      </c>
      <c r="BI57">
        <v>0.80702399999999996</v>
      </c>
      <c r="BJ57">
        <v>0</v>
      </c>
      <c r="BK57">
        <v>0</v>
      </c>
      <c r="BL57">
        <v>0</v>
      </c>
      <c r="BM57">
        <v>1.6000000000000001E-3</v>
      </c>
      <c r="BN57">
        <v>1.9199999999999998E-2</v>
      </c>
      <c r="BO57">
        <v>2.02</v>
      </c>
      <c r="BP57">
        <v>2.19</v>
      </c>
      <c r="BQ57">
        <v>3.4642300000000001</v>
      </c>
      <c r="BR57">
        <v>0</v>
      </c>
      <c r="BS57">
        <v>0.94</v>
      </c>
      <c r="BT57">
        <v>0</v>
      </c>
      <c r="BU57">
        <v>2.9693719999999999</v>
      </c>
      <c r="BV57">
        <v>1.342031</v>
      </c>
      <c r="BW57">
        <v>6.3</v>
      </c>
      <c r="BX57">
        <v>4.1165500000000002</v>
      </c>
      <c r="BY57">
        <v>0.26</v>
      </c>
      <c r="BZ57">
        <v>1.9378120000000001</v>
      </c>
      <c r="CA57">
        <v>3.5120239999999998</v>
      </c>
      <c r="CB57">
        <v>1.71</v>
      </c>
      <c r="CC57">
        <v>1.36</v>
      </c>
      <c r="CD57">
        <v>0.9</v>
      </c>
      <c r="CE57">
        <v>0.84</v>
      </c>
      <c r="CF57">
        <v>0.18</v>
      </c>
      <c r="CG57">
        <v>3.77</v>
      </c>
      <c r="CH57">
        <v>0.18759999999999999</v>
      </c>
      <c r="CI57">
        <v>5.34</v>
      </c>
      <c r="CJ57">
        <v>1.92</v>
      </c>
      <c r="CK57">
        <v>1.79</v>
      </c>
      <c r="CL57">
        <v>5.3144439999999999</v>
      </c>
      <c r="CM57">
        <v>1.870312</v>
      </c>
      <c r="CN57">
        <v>3.1493000000000002</v>
      </c>
      <c r="CO57">
        <v>2.25</v>
      </c>
      <c r="CP57">
        <v>0.99528000000000005</v>
      </c>
      <c r="CQ57">
        <v>2.79379</v>
      </c>
      <c r="CR57">
        <v>2.34</v>
      </c>
      <c r="CS57">
        <v>2.0619689999999999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80.876906000000005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54.061799999999998</v>
      </c>
      <c r="G58">
        <v>22.62</v>
      </c>
      <c r="H58">
        <v>0</v>
      </c>
      <c r="I58">
        <v>98.869500000000002</v>
      </c>
      <c r="J58">
        <v>1.7144999999999999</v>
      </c>
      <c r="K58">
        <v>687.84215500000005</v>
      </c>
      <c r="L58">
        <v>626.80499999999995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41.579500000000003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44.813600000000001</v>
      </c>
      <c r="AH58">
        <v>23.448</v>
      </c>
      <c r="AI58">
        <v>0</v>
      </c>
      <c r="AJ58">
        <v>0</v>
      </c>
      <c r="AK58">
        <v>54.572499999999998</v>
      </c>
      <c r="AL58">
        <v>53.451999999999998</v>
      </c>
      <c r="AM58">
        <v>0</v>
      </c>
      <c r="AN58">
        <v>0.64646999999999999</v>
      </c>
      <c r="AO58">
        <v>0</v>
      </c>
      <c r="AP58">
        <v>1.5371999999999999</v>
      </c>
      <c r="AQ58">
        <v>0</v>
      </c>
      <c r="AR58">
        <v>8.8320000000000007</v>
      </c>
      <c r="AS58">
        <v>13.452</v>
      </c>
      <c r="AT58">
        <v>11.2476</v>
      </c>
      <c r="AU58">
        <v>0</v>
      </c>
      <c r="AV58">
        <v>40.7712</v>
      </c>
      <c r="AW58">
        <v>0</v>
      </c>
      <c r="AX58">
        <v>0</v>
      </c>
      <c r="AY58">
        <v>0</v>
      </c>
      <c r="AZ58">
        <f t="shared" si="0"/>
        <v>80.876906000000005</v>
      </c>
      <c r="BA58">
        <f t="shared" si="1"/>
        <v>2952.4935790000004</v>
      </c>
      <c r="BD58">
        <v>4.2945000000000002</v>
      </c>
      <c r="BE58">
        <v>0</v>
      </c>
      <c r="BF58">
        <v>1.2357999999999999E-2</v>
      </c>
      <c r="BG58">
        <v>0</v>
      </c>
      <c r="BH58">
        <v>3.7000000000000002E-3</v>
      </c>
      <c r="BI58">
        <v>0.80702399999999996</v>
      </c>
      <c r="BJ58">
        <v>0</v>
      </c>
      <c r="BK58">
        <v>0</v>
      </c>
      <c r="BL58">
        <v>0</v>
      </c>
      <c r="BM58">
        <v>1.6000000000000001E-3</v>
      </c>
      <c r="BN58">
        <v>1.9199999999999998E-2</v>
      </c>
      <c r="BO58">
        <v>2.02</v>
      </c>
      <c r="BP58">
        <v>2.19</v>
      </c>
      <c r="BQ58">
        <v>3.4642300000000001</v>
      </c>
      <c r="BR58">
        <v>0</v>
      </c>
      <c r="BS58">
        <v>0.94</v>
      </c>
      <c r="BT58">
        <v>0</v>
      </c>
      <c r="BU58">
        <v>2.9693719999999999</v>
      </c>
      <c r="BV58">
        <v>1.342031</v>
      </c>
      <c r="BW58">
        <v>6.3</v>
      </c>
      <c r="BX58">
        <v>4.1165500000000002</v>
      </c>
      <c r="BY58">
        <v>0.26</v>
      </c>
      <c r="BZ58">
        <v>1.9378120000000001</v>
      </c>
      <c r="CA58">
        <v>3.5120239999999998</v>
      </c>
      <c r="CB58">
        <v>1.71</v>
      </c>
      <c r="CC58">
        <v>1.36</v>
      </c>
      <c r="CD58">
        <v>0.9</v>
      </c>
      <c r="CE58">
        <v>0.84</v>
      </c>
      <c r="CF58">
        <v>0.18</v>
      </c>
      <c r="CG58">
        <v>3.77</v>
      </c>
      <c r="CH58">
        <v>0.18759999999999999</v>
      </c>
      <c r="CI58">
        <v>5.34</v>
      </c>
      <c r="CJ58">
        <v>1.92</v>
      </c>
      <c r="CK58">
        <v>1.79</v>
      </c>
      <c r="CL58">
        <v>5.3144439999999999</v>
      </c>
      <c r="CM58">
        <v>1.870312</v>
      </c>
      <c r="CN58">
        <v>3.1493000000000002</v>
      </c>
      <c r="CO58">
        <v>2.25</v>
      </c>
      <c r="CP58">
        <v>0.99528000000000005</v>
      </c>
      <c r="CQ58">
        <v>2.79379</v>
      </c>
      <c r="CR58">
        <v>2.34</v>
      </c>
      <c r="CS58">
        <v>2.0619689999999999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80.876906000000005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54.061799999999998</v>
      </c>
      <c r="G59">
        <v>22.62</v>
      </c>
      <c r="H59">
        <v>0</v>
      </c>
      <c r="I59">
        <v>98.869500000000002</v>
      </c>
      <c r="J59">
        <v>1.7144999999999999</v>
      </c>
      <c r="K59">
        <v>687.84215500000005</v>
      </c>
      <c r="L59">
        <v>626.80499999999995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41.579500000000003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44.813600000000001</v>
      </c>
      <c r="AH59">
        <v>23.448</v>
      </c>
      <c r="AI59">
        <v>0</v>
      </c>
      <c r="AJ59">
        <v>0</v>
      </c>
      <c r="AK59">
        <v>54.572499999999998</v>
      </c>
      <c r="AL59">
        <v>53.451999999999998</v>
      </c>
      <c r="AM59">
        <v>0</v>
      </c>
      <c r="AN59">
        <v>0.64646999999999999</v>
      </c>
      <c r="AO59">
        <v>0</v>
      </c>
      <c r="AP59">
        <v>1.5371999999999999</v>
      </c>
      <c r="AQ59">
        <v>0</v>
      </c>
      <c r="AR59">
        <v>8.8320000000000007</v>
      </c>
      <c r="AS59">
        <v>10.492559999999999</v>
      </c>
      <c r="AT59">
        <v>11.2476</v>
      </c>
      <c r="AU59">
        <v>0</v>
      </c>
      <c r="AV59">
        <v>40.7712</v>
      </c>
      <c r="AW59">
        <v>0</v>
      </c>
      <c r="AX59">
        <v>0</v>
      </c>
      <c r="AY59">
        <v>0</v>
      </c>
      <c r="AZ59">
        <f t="shared" si="0"/>
        <v>80.876906000000005</v>
      </c>
      <c r="BA59">
        <f t="shared" si="1"/>
        <v>2949.5341390000003</v>
      </c>
      <c r="BD59">
        <v>4.2945000000000002</v>
      </c>
      <c r="BE59">
        <v>0</v>
      </c>
      <c r="BF59">
        <v>1.2357999999999999E-2</v>
      </c>
      <c r="BG59">
        <v>0</v>
      </c>
      <c r="BH59">
        <v>3.7000000000000002E-3</v>
      </c>
      <c r="BI59">
        <v>0.80702399999999996</v>
      </c>
      <c r="BJ59">
        <v>0</v>
      </c>
      <c r="BK59">
        <v>0</v>
      </c>
      <c r="BL59">
        <v>0</v>
      </c>
      <c r="BM59">
        <v>1.6000000000000001E-3</v>
      </c>
      <c r="BN59">
        <v>1.9199999999999998E-2</v>
      </c>
      <c r="BO59">
        <v>2.02</v>
      </c>
      <c r="BP59">
        <v>2.19</v>
      </c>
      <c r="BQ59">
        <v>3.4642300000000001</v>
      </c>
      <c r="BR59">
        <v>0</v>
      </c>
      <c r="BS59">
        <v>0.94</v>
      </c>
      <c r="BT59">
        <v>0</v>
      </c>
      <c r="BU59">
        <v>2.9693719999999999</v>
      </c>
      <c r="BV59">
        <v>1.342031</v>
      </c>
      <c r="BW59">
        <v>6.3</v>
      </c>
      <c r="BX59">
        <v>4.1165500000000002</v>
      </c>
      <c r="BY59">
        <v>0.26</v>
      </c>
      <c r="BZ59">
        <v>1.9378120000000001</v>
      </c>
      <c r="CA59">
        <v>3.5120239999999998</v>
      </c>
      <c r="CB59">
        <v>1.71</v>
      </c>
      <c r="CC59">
        <v>1.36</v>
      </c>
      <c r="CD59">
        <v>0.9</v>
      </c>
      <c r="CE59">
        <v>0.84</v>
      </c>
      <c r="CF59">
        <v>0.18</v>
      </c>
      <c r="CG59">
        <v>3.77</v>
      </c>
      <c r="CH59">
        <v>0.18759999999999999</v>
      </c>
      <c r="CI59">
        <v>5.34</v>
      </c>
      <c r="CJ59">
        <v>1.92</v>
      </c>
      <c r="CK59">
        <v>1.79</v>
      </c>
      <c r="CL59">
        <v>5.3144439999999999</v>
      </c>
      <c r="CM59">
        <v>1.870312</v>
      </c>
      <c r="CN59">
        <v>3.1493000000000002</v>
      </c>
      <c r="CO59">
        <v>2.25</v>
      </c>
      <c r="CP59">
        <v>0.99528000000000005</v>
      </c>
      <c r="CQ59">
        <v>2.79379</v>
      </c>
      <c r="CR59">
        <v>2.34</v>
      </c>
      <c r="CS59">
        <v>2.0619689999999999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80.876906000000005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54.061799999999998</v>
      </c>
      <c r="G60">
        <v>22.62</v>
      </c>
      <c r="H60">
        <v>0</v>
      </c>
      <c r="I60">
        <v>98.869500000000002</v>
      </c>
      <c r="J60">
        <v>1.7144999999999999</v>
      </c>
      <c r="K60">
        <v>687.84215500000005</v>
      </c>
      <c r="L60">
        <v>626.80499999999995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41.579500000000003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44.813600000000001</v>
      </c>
      <c r="AH60">
        <v>23.448</v>
      </c>
      <c r="AI60">
        <v>0</v>
      </c>
      <c r="AJ60">
        <v>0</v>
      </c>
      <c r="AK60">
        <v>54.572499999999998</v>
      </c>
      <c r="AL60">
        <v>12.782</v>
      </c>
      <c r="AM60">
        <v>0</v>
      </c>
      <c r="AN60">
        <v>0.64646999999999999</v>
      </c>
      <c r="AO60">
        <v>0</v>
      </c>
      <c r="AP60">
        <v>1.5371999999999999</v>
      </c>
      <c r="AQ60">
        <v>16.302</v>
      </c>
      <c r="AR60">
        <v>8.8320000000000007</v>
      </c>
      <c r="AS60">
        <v>10.492559999999999</v>
      </c>
      <c r="AT60">
        <v>11.2476</v>
      </c>
      <c r="AU60">
        <v>0</v>
      </c>
      <c r="AV60">
        <v>40.7712</v>
      </c>
      <c r="AW60">
        <v>0</v>
      </c>
      <c r="AX60">
        <v>0</v>
      </c>
      <c r="AY60">
        <v>0</v>
      </c>
      <c r="AZ60">
        <f t="shared" si="0"/>
        <v>80.876906000000005</v>
      </c>
      <c r="BA60">
        <f t="shared" si="1"/>
        <v>2925.1661390000008</v>
      </c>
      <c r="BD60">
        <v>4.2945000000000002</v>
      </c>
      <c r="BE60">
        <v>0</v>
      </c>
      <c r="BF60">
        <v>1.2357999999999999E-2</v>
      </c>
      <c r="BG60">
        <v>0</v>
      </c>
      <c r="BH60">
        <v>3.7000000000000002E-3</v>
      </c>
      <c r="BI60">
        <v>0.80702399999999996</v>
      </c>
      <c r="BJ60">
        <v>0</v>
      </c>
      <c r="BK60">
        <v>0</v>
      </c>
      <c r="BL60">
        <v>0</v>
      </c>
      <c r="BM60">
        <v>1.6000000000000001E-3</v>
      </c>
      <c r="BN60">
        <v>1.9199999999999998E-2</v>
      </c>
      <c r="BO60">
        <v>2.02</v>
      </c>
      <c r="BP60">
        <v>2.19</v>
      </c>
      <c r="BQ60">
        <v>3.4642300000000001</v>
      </c>
      <c r="BR60">
        <v>0</v>
      </c>
      <c r="BS60">
        <v>0.94</v>
      </c>
      <c r="BT60">
        <v>0</v>
      </c>
      <c r="BU60">
        <v>2.9693719999999999</v>
      </c>
      <c r="BV60">
        <v>1.342031</v>
      </c>
      <c r="BW60">
        <v>6.3</v>
      </c>
      <c r="BX60">
        <v>4.1165500000000002</v>
      </c>
      <c r="BY60">
        <v>0.26</v>
      </c>
      <c r="BZ60">
        <v>1.9378120000000001</v>
      </c>
      <c r="CA60">
        <v>3.5120239999999998</v>
      </c>
      <c r="CB60">
        <v>1.71</v>
      </c>
      <c r="CC60">
        <v>1.36</v>
      </c>
      <c r="CD60">
        <v>0.9</v>
      </c>
      <c r="CE60">
        <v>0.84</v>
      </c>
      <c r="CF60">
        <v>0.18</v>
      </c>
      <c r="CG60">
        <v>3.77</v>
      </c>
      <c r="CH60">
        <v>0.18759999999999999</v>
      </c>
      <c r="CI60">
        <v>5.34</v>
      </c>
      <c r="CJ60">
        <v>1.92</v>
      </c>
      <c r="CK60">
        <v>1.79</v>
      </c>
      <c r="CL60">
        <v>5.3144439999999999</v>
      </c>
      <c r="CM60">
        <v>1.870312</v>
      </c>
      <c r="CN60">
        <v>3.1493000000000002</v>
      </c>
      <c r="CO60">
        <v>2.25</v>
      </c>
      <c r="CP60">
        <v>0.99528000000000005</v>
      </c>
      <c r="CQ60">
        <v>2.79379</v>
      </c>
      <c r="CR60">
        <v>2.34</v>
      </c>
      <c r="CS60">
        <v>2.0619689999999999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80.876906000000005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54.061799999999998</v>
      </c>
      <c r="G61">
        <v>22.62</v>
      </c>
      <c r="H61">
        <v>0</v>
      </c>
      <c r="I61">
        <v>98.869500000000002</v>
      </c>
      <c r="J61">
        <v>1.7144999999999999</v>
      </c>
      <c r="K61">
        <v>687.84215500000005</v>
      </c>
      <c r="L61">
        <v>626.80499999999995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41.579500000000003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44.813600000000001</v>
      </c>
      <c r="AH61">
        <v>23.448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0.64646999999999999</v>
      </c>
      <c r="AO61">
        <v>0</v>
      </c>
      <c r="AP61">
        <v>1.5371999999999999</v>
      </c>
      <c r="AQ61">
        <v>16.302</v>
      </c>
      <c r="AR61">
        <v>8.8320000000000007</v>
      </c>
      <c r="AS61">
        <v>10.492559999999999</v>
      </c>
      <c r="AT61">
        <v>12.36</v>
      </c>
      <c r="AU61">
        <v>0</v>
      </c>
      <c r="AV61">
        <v>40.7712</v>
      </c>
      <c r="AW61">
        <v>0</v>
      </c>
      <c r="AX61">
        <v>0</v>
      </c>
      <c r="AY61">
        <v>0</v>
      </c>
      <c r="AZ61">
        <f t="shared" si="0"/>
        <v>80.876906000000005</v>
      </c>
      <c r="BA61">
        <f t="shared" si="1"/>
        <v>2916.0529390000006</v>
      </c>
      <c r="BD61">
        <v>4.2945000000000002</v>
      </c>
      <c r="BE61">
        <v>0</v>
      </c>
      <c r="BF61">
        <v>1.2357999999999999E-2</v>
      </c>
      <c r="BG61">
        <v>0</v>
      </c>
      <c r="BH61">
        <v>3.7000000000000002E-3</v>
      </c>
      <c r="BI61">
        <v>0.80702399999999996</v>
      </c>
      <c r="BJ61">
        <v>0</v>
      </c>
      <c r="BK61">
        <v>0</v>
      </c>
      <c r="BL61">
        <v>0</v>
      </c>
      <c r="BM61">
        <v>1.6000000000000001E-3</v>
      </c>
      <c r="BN61">
        <v>1.9199999999999998E-2</v>
      </c>
      <c r="BO61">
        <v>2.02</v>
      </c>
      <c r="BP61">
        <v>2.19</v>
      </c>
      <c r="BQ61">
        <v>3.4642300000000001</v>
      </c>
      <c r="BR61">
        <v>0</v>
      </c>
      <c r="BS61">
        <v>0.94</v>
      </c>
      <c r="BT61">
        <v>0</v>
      </c>
      <c r="BU61">
        <v>2.9693719999999999</v>
      </c>
      <c r="BV61">
        <v>1.342031</v>
      </c>
      <c r="BW61">
        <v>6.3</v>
      </c>
      <c r="BX61">
        <v>4.1165500000000002</v>
      </c>
      <c r="BY61">
        <v>0.26</v>
      </c>
      <c r="BZ61">
        <v>1.9378120000000001</v>
      </c>
      <c r="CA61">
        <v>3.5120239999999998</v>
      </c>
      <c r="CB61">
        <v>1.71</v>
      </c>
      <c r="CC61">
        <v>1.36</v>
      </c>
      <c r="CD61">
        <v>0.9</v>
      </c>
      <c r="CE61">
        <v>0.84</v>
      </c>
      <c r="CF61">
        <v>0.18</v>
      </c>
      <c r="CG61">
        <v>3.77</v>
      </c>
      <c r="CH61">
        <v>0.18759999999999999</v>
      </c>
      <c r="CI61">
        <v>5.34</v>
      </c>
      <c r="CJ61">
        <v>1.92</v>
      </c>
      <c r="CK61">
        <v>1.79</v>
      </c>
      <c r="CL61">
        <v>5.3144439999999999</v>
      </c>
      <c r="CM61">
        <v>1.870312</v>
      </c>
      <c r="CN61">
        <v>3.1493000000000002</v>
      </c>
      <c r="CO61">
        <v>2.25</v>
      </c>
      <c r="CP61">
        <v>0.99528000000000005</v>
      </c>
      <c r="CQ61">
        <v>2.79379</v>
      </c>
      <c r="CR61">
        <v>2.34</v>
      </c>
      <c r="CS61">
        <v>2.0619689999999999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80.876906000000005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54.061799999999998</v>
      </c>
      <c r="G62">
        <v>22.62</v>
      </c>
      <c r="H62">
        <v>0</v>
      </c>
      <c r="I62">
        <v>98.869500000000002</v>
      </c>
      <c r="J62">
        <v>1.7144999999999999</v>
      </c>
      <c r="K62">
        <v>687.84215500000005</v>
      </c>
      <c r="L62">
        <v>626.80499999999995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41.579500000000003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44.813600000000001</v>
      </c>
      <c r="AH62">
        <v>23.448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0.64646999999999999</v>
      </c>
      <c r="AO62">
        <v>0</v>
      </c>
      <c r="AP62">
        <v>1.5371999999999999</v>
      </c>
      <c r="AQ62">
        <v>32.603999999999999</v>
      </c>
      <c r="AR62">
        <v>8.8320000000000007</v>
      </c>
      <c r="AS62">
        <v>10.492559999999999</v>
      </c>
      <c r="AT62">
        <v>12.36</v>
      </c>
      <c r="AU62">
        <v>0</v>
      </c>
      <c r="AV62">
        <v>40.7712</v>
      </c>
      <c r="AW62">
        <v>0</v>
      </c>
      <c r="AX62">
        <v>0</v>
      </c>
      <c r="AY62">
        <v>0</v>
      </c>
      <c r="AZ62">
        <f t="shared" si="0"/>
        <v>80.826906000000008</v>
      </c>
      <c r="BA62">
        <f t="shared" si="1"/>
        <v>2932.3049390000006</v>
      </c>
      <c r="BD62">
        <v>4.2945000000000002</v>
      </c>
      <c r="BE62">
        <v>0</v>
      </c>
      <c r="BF62">
        <v>1.2357999999999999E-2</v>
      </c>
      <c r="BG62">
        <v>0</v>
      </c>
      <c r="BH62">
        <v>3.7000000000000002E-3</v>
      </c>
      <c r="BI62">
        <v>0.80702399999999996</v>
      </c>
      <c r="BJ62">
        <v>0</v>
      </c>
      <c r="BK62">
        <v>0</v>
      </c>
      <c r="BL62">
        <v>0</v>
      </c>
      <c r="BM62">
        <v>1.6000000000000001E-3</v>
      </c>
      <c r="BN62">
        <v>1.9199999999999998E-2</v>
      </c>
      <c r="BO62">
        <v>2.02</v>
      </c>
      <c r="BP62">
        <v>2.19</v>
      </c>
      <c r="BQ62">
        <v>3.4642300000000001</v>
      </c>
      <c r="BR62">
        <v>0</v>
      </c>
      <c r="BS62">
        <v>0.94</v>
      </c>
      <c r="BT62">
        <v>0</v>
      </c>
      <c r="BU62">
        <v>2.9693719999999999</v>
      </c>
      <c r="BV62">
        <v>1.342031</v>
      </c>
      <c r="BW62">
        <v>6.3</v>
      </c>
      <c r="BX62">
        <v>4.1165500000000002</v>
      </c>
      <c r="BY62">
        <v>0.26</v>
      </c>
      <c r="BZ62">
        <v>1.9378120000000001</v>
      </c>
      <c r="CA62">
        <v>3.5120239999999998</v>
      </c>
      <c r="CB62">
        <v>1.71</v>
      </c>
      <c r="CC62">
        <v>1.33</v>
      </c>
      <c r="CD62">
        <v>0.88</v>
      </c>
      <c r="CE62">
        <v>0.84</v>
      </c>
      <c r="CF62">
        <v>0.18</v>
      </c>
      <c r="CG62">
        <v>3.77</v>
      </c>
      <c r="CH62">
        <v>0.18759999999999999</v>
      </c>
      <c r="CI62">
        <v>5.34</v>
      </c>
      <c r="CJ62">
        <v>1.92</v>
      </c>
      <c r="CK62">
        <v>1.79</v>
      </c>
      <c r="CL62">
        <v>5.3144439999999999</v>
      </c>
      <c r="CM62">
        <v>1.870312</v>
      </c>
      <c r="CN62">
        <v>3.1493000000000002</v>
      </c>
      <c r="CO62">
        <v>2.25</v>
      </c>
      <c r="CP62">
        <v>0.99528000000000005</v>
      </c>
      <c r="CQ62">
        <v>2.79379</v>
      </c>
      <c r="CR62">
        <v>2.34</v>
      </c>
      <c r="CS62">
        <v>2.0619689999999999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80.826906000000008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54.061799999999998</v>
      </c>
      <c r="G63">
        <v>22.62</v>
      </c>
      <c r="H63">
        <v>0</v>
      </c>
      <c r="I63">
        <v>98.869500000000002</v>
      </c>
      <c r="J63">
        <v>1.7144999999999999</v>
      </c>
      <c r="K63">
        <v>687.84215500000005</v>
      </c>
      <c r="L63">
        <v>626.80499999999995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41.579500000000003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44.813600000000001</v>
      </c>
      <c r="AH63">
        <v>23.448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0.64646999999999999</v>
      </c>
      <c r="AO63">
        <v>0</v>
      </c>
      <c r="AP63">
        <v>1.5371999999999999</v>
      </c>
      <c r="AQ63">
        <v>48.905999999999999</v>
      </c>
      <c r="AR63">
        <v>8.8320000000000007</v>
      </c>
      <c r="AS63">
        <v>10.492559999999999</v>
      </c>
      <c r="AT63">
        <v>12.8544</v>
      </c>
      <c r="AU63">
        <v>0</v>
      </c>
      <c r="AV63">
        <v>40.7712</v>
      </c>
      <c r="AW63">
        <v>0</v>
      </c>
      <c r="AX63">
        <v>0</v>
      </c>
      <c r="AY63">
        <v>0</v>
      </c>
      <c r="AZ63">
        <f t="shared" si="0"/>
        <v>80.998856000000004</v>
      </c>
      <c r="BA63">
        <f t="shared" si="1"/>
        <v>2949.2732890000007</v>
      </c>
      <c r="BD63">
        <v>4.2945000000000002</v>
      </c>
      <c r="BE63">
        <v>0</v>
      </c>
      <c r="BF63">
        <v>1.2357999999999999E-2</v>
      </c>
      <c r="BG63">
        <v>0</v>
      </c>
      <c r="BH63">
        <v>3.7000000000000002E-3</v>
      </c>
      <c r="BI63">
        <v>0.80702399999999996</v>
      </c>
      <c r="BJ63">
        <v>0</v>
      </c>
      <c r="BK63">
        <v>0</v>
      </c>
      <c r="BL63">
        <v>0</v>
      </c>
      <c r="BM63">
        <v>1.6000000000000001E-3</v>
      </c>
      <c r="BN63">
        <v>1.9199999999999998E-2</v>
      </c>
      <c r="BO63">
        <v>2.02</v>
      </c>
      <c r="BP63">
        <v>2.19</v>
      </c>
      <c r="BQ63">
        <v>3.4642300000000001</v>
      </c>
      <c r="BR63">
        <v>0</v>
      </c>
      <c r="BS63">
        <v>0.94</v>
      </c>
      <c r="BT63">
        <v>0</v>
      </c>
      <c r="BU63">
        <v>2.9693719999999999</v>
      </c>
      <c r="BV63">
        <v>1.342031</v>
      </c>
      <c r="BW63">
        <v>6.3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1.71</v>
      </c>
      <c r="CC63">
        <v>1.33</v>
      </c>
      <c r="CD63">
        <v>0.91</v>
      </c>
      <c r="CE63">
        <v>0.84</v>
      </c>
      <c r="CF63">
        <v>0.18</v>
      </c>
      <c r="CG63">
        <v>3.77</v>
      </c>
      <c r="CH63">
        <v>0.18759999999999999</v>
      </c>
      <c r="CI63">
        <v>5.34</v>
      </c>
      <c r="CJ63">
        <v>1.92</v>
      </c>
      <c r="CK63">
        <v>1.79</v>
      </c>
      <c r="CL63">
        <v>5.3144439999999999</v>
      </c>
      <c r="CM63">
        <v>1.870312</v>
      </c>
      <c r="CN63">
        <v>3.1493000000000002</v>
      </c>
      <c r="CO63">
        <v>2.25</v>
      </c>
      <c r="CP63">
        <v>0.99528000000000005</v>
      </c>
      <c r="CQ63">
        <v>2.79379</v>
      </c>
      <c r="CR63">
        <v>2.34</v>
      </c>
      <c r="CS63">
        <v>2.0619689999999999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80.998856000000004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54.061799999999998</v>
      </c>
      <c r="G64">
        <v>22.62</v>
      </c>
      <c r="H64">
        <v>0</v>
      </c>
      <c r="I64">
        <v>98.869500000000002</v>
      </c>
      <c r="J64">
        <v>1.7144999999999999</v>
      </c>
      <c r="K64">
        <v>687.84215500000005</v>
      </c>
      <c r="L64">
        <v>626.80499999999995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41.579500000000003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44.813600000000001</v>
      </c>
      <c r="AH64">
        <v>23.448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0.64646999999999999</v>
      </c>
      <c r="AO64">
        <v>0</v>
      </c>
      <c r="AP64">
        <v>1.5371999999999999</v>
      </c>
      <c r="AQ64">
        <v>48.905999999999999</v>
      </c>
      <c r="AR64">
        <v>8.8320000000000007</v>
      </c>
      <c r="AS64">
        <v>10.492559999999999</v>
      </c>
      <c r="AT64">
        <v>12.8544</v>
      </c>
      <c r="AU64">
        <v>0</v>
      </c>
      <c r="AV64">
        <v>40.7712</v>
      </c>
      <c r="AW64">
        <v>0</v>
      </c>
      <c r="AX64">
        <v>0</v>
      </c>
      <c r="AY64">
        <v>0</v>
      </c>
      <c r="AZ64">
        <f t="shared" si="0"/>
        <v>80.998856000000004</v>
      </c>
      <c r="BA64">
        <f t="shared" si="1"/>
        <v>2949.2732890000007</v>
      </c>
      <c r="BD64">
        <v>4.2945000000000002</v>
      </c>
      <c r="BE64">
        <v>0</v>
      </c>
      <c r="BF64">
        <v>1.2357999999999999E-2</v>
      </c>
      <c r="BG64">
        <v>0</v>
      </c>
      <c r="BH64">
        <v>3.7000000000000002E-3</v>
      </c>
      <c r="BI64">
        <v>0.80702399999999996</v>
      </c>
      <c r="BJ64">
        <v>0</v>
      </c>
      <c r="BK64">
        <v>0</v>
      </c>
      <c r="BL64">
        <v>0</v>
      </c>
      <c r="BM64">
        <v>1.6000000000000001E-3</v>
      </c>
      <c r="BN64">
        <v>1.9199999999999998E-2</v>
      </c>
      <c r="BO64">
        <v>2.02</v>
      </c>
      <c r="BP64">
        <v>2.19</v>
      </c>
      <c r="BQ64">
        <v>3.4642300000000001</v>
      </c>
      <c r="BR64">
        <v>0</v>
      </c>
      <c r="BS64">
        <v>0.94</v>
      </c>
      <c r="BT64">
        <v>0</v>
      </c>
      <c r="BU64">
        <v>2.9693719999999999</v>
      </c>
      <c r="BV64">
        <v>1.342031</v>
      </c>
      <c r="BW64">
        <v>6.3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1.71</v>
      </c>
      <c r="CC64">
        <v>1.33</v>
      </c>
      <c r="CD64">
        <v>0.91</v>
      </c>
      <c r="CE64">
        <v>0.84</v>
      </c>
      <c r="CF64">
        <v>0.18</v>
      </c>
      <c r="CG64">
        <v>3.77</v>
      </c>
      <c r="CH64">
        <v>0.18759999999999999</v>
      </c>
      <c r="CI64">
        <v>5.34</v>
      </c>
      <c r="CJ64">
        <v>1.92</v>
      </c>
      <c r="CK64">
        <v>1.79</v>
      </c>
      <c r="CL64">
        <v>5.3144439999999999</v>
      </c>
      <c r="CM64">
        <v>1.870312</v>
      </c>
      <c r="CN64">
        <v>3.1493000000000002</v>
      </c>
      <c r="CO64">
        <v>2.25</v>
      </c>
      <c r="CP64">
        <v>0.99528000000000005</v>
      </c>
      <c r="CQ64">
        <v>2.79379</v>
      </c>
      <c r="CR64">
        <v>2.34</v>
      </c>
      <c r="CS64">
        <v>2.0619689999999999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80.998856000000004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54.061799999999998</v>
      </c>
      <c r="G65">
        <v>22.62</v>
      </c>
      <c r="H65">
        <v>0</v>
      </c>
      <c r="I65">
        <v>98.869500000000002</v>
      </c>
      <c r="J65">
        <v>1.7144999999999999</v>
      </c>
      <c r="K65">
        <v>687.84215500000005</v>
      </c>
      <c r="L65">
        <v>626.80499999999995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41.579500000000003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44.813600000000001</v>
      </c>
      <c r="AH65">
        <v>23.448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0.64646999999999999</v>
      </c>
      <c r="AO65">
        <v>0</v>
      </c>
      <c r="AP65">
        <v>1.5371999999999999</v>
      </c>
      <c r="AQ65">
        <v>48.905999999999999</v>
      </c>
      <c r="AR65">
        <v>8.8320000000000007</v>
      </c>
      <c r="AS65">
        <v>10.492559999999999</v>
      </c>
      <c r="AT65">
        <v>13.348800000000001</v>
      </c>
      <c r="AU65">
        <v>0</v>
      </c>
      <c r="AV65">
        <v>40.7712</v>
      </c>
      <c r="AW65">
        <v>0</v>
      </c>
      <c r="AX65">
        <v>0</v>
      </c>
      <c r="AY65">
        <v>0</v>
      </c>
      <c r="AZ65">
        <f t="shared" si="0"/>
        <v>81.142006000000009</v>
      </c>
      <c r="BA65">
        <f t="shared" si="1"/>
        <v>2949.9108390000006</v>
      </c>
      <c r="BD65">
        <v>4.2945000000000002</v>
      </c>
      <c r="BE65">
        <v>0</v>
      </c>
      <c r="BF65">
        <v>1.2357999999999999E-2</v>
      </c>
      <c r="BG65">
        <v>0</v>
      </c>
      <c r="BH65">
        <v>3.7000000000000002E-3</v>
      </c>
      <c r="BI65">
        <v>0.80702399999999996</v>
      </c>
      <c r="BJ65">
        <v>0</v>
      </c>
      <c r="BK65">
        <v>0</v>
      </c>
      <c r="BL65">
        <v>0</v>
      </c>
      <c r="BM65">
        <v>1.6000000000000001E-3</v>
      </c>
      <c r="BN65">
        <v>1.9199999999999998E-2</v>
      </c>
      <c r="BO65">
        <v>2.02</v>
      </c>
      <c r="BP65">
        <v>2.19</v>
      </c>
      <c r="BQ65">
        <v>3.4642300000000001</v>
      </c>
      <c r="BR65">
        <v>0</v>
      </c>
      <c r="BS65">
        <v>0.94</v>
      </c>
      <c r="BT65">
        <v>0</v>
      </c>
      <c r="BU65">
        <v>2.9693719999999999</v>
      </c>
      <c r="BV65">
        <v>1.342031</v>
      </c>
      <c r="BW65">
        <v>6.3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1.71</v>
      </c>
      <c r="CC65">
        <v>1.33</v>
      </c>
      <c r="CD65">
        <v>0.91</v>
      </c>
      <c r="CE65">
        <v>0.84</v>
      </c>
      <c r="CF65">
        <v>0.18</v>
      </c>
      <c r="CG65">
        <v>3.77</v>
      </c>
      <c r="CH65">
        <v>0.18759999999999999</v>
      </c>
      <c r="CI65">
        <v>5.34</v>
      </c>
      <c r="CJ65">
        <v>1.92</v>
      </c>
      <c r="CK65">
        <v>1.79</v>
      </c>
      <c r="CL65">
        <v>5.3144439999999999</v>
      </c>
      <c r="CM65">
        <v>1.870312</v>
      </c>
      <c r="CN65">
        <v>3.2924500000000001</v>
      </c>
      <c r="CO65">
        <v>2.25</v>
      </c>
      <c r="CP65">
        <v>0.99528000000000005</v>
      </c>
      <c r="CQ65">
        <v>2.79379</v>
      </c>
      <c r="CR65">
        <v>2.34</v>
      </c>
      <c r="CS65">
        <v>2.0619689999999999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81.142006000000009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54.061799999999998</v>
      </c>
      <c r="G66">
        <v>22.62</v>
      </c>
      <c r="H66">
        <v>0</v>
      </c>
      <c r="I66">
        <v>98.869500000000002</v>
      </c>
      <c r="J66">
        <v>1.7144999999999999</v>
      </c>
      <c r="K66">
        <v>687.84215500000005</v>
      </c>
      <c r="L66">
        <v>626.80499999999995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41.579500000000003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44.813600000000001</v>
      </c>
      <c r="AH66">
        <v>23.448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0.64646999999999999</v>
      </c>
      <c r="AO66">
        <v>0</v>
      </c>
      <c r="AP66">
        <v>1.5371999999999999</v>
      </c>
      <c r="AQ66">
        <v>48.905999999999999</v>
      </c>
      <c r="AR66">
        <v>8.8320000000000007</v>
      </c>
      <c r="AS66">
        <v>10.492559999999999</v>
      </c>
      <c r="AT66">
        <v>13.348800000000001</v>
      </c>
      <c r="AU66">
        <v>0</v>
      </c>
      <c r="AV66">
        <v>40.7712</v>
      </c>
      <c r="AW66">
        <v>0</v>
      </c>
      <c r="AX66">
        <v>0</v>
      </c>
      <c r="AY66">
        <v>0</v>
      </c>
      <c r="AZ66">
        <f t="shared" si="0"/>
        <v>81.112006000000022</v>
      </c>
      <c r="BA66">
        <f t="shared" si="1"/>
        <v>2949.8808390000004</v>
      </c>
      <c r="BD66">
        <v>4.2945000000000002</v>
      </c>
      <c r="BE66">
        <v>0</v>
      </c>
      <c r="BF66">
        <v>1.2357999999999999E-2</v>
      </c>
      <c r="BG66">
        <v>0</v>
      </c>
      <c r="BH66">
        <v>3.7000000000000002E-3</v>
      </c>
      <c r="BI66">
        <v>0.80702399999999996</v>
      </c>
      <c r="BJ66">
        <v>0</v>
      </c>
      <c r="BK66">
        <v>0</v>
      </c>
      <c r="BL66">
        <v>0</v>
      </c>
      <c r="BM66">
        <v>1.6000000000000001E-3</v>
      </c>
      <c r="BN66">
        <v>1.9199999999999998E-2</v>
      </c>
      <c r="BO66">
        <v>2.02</v>
      </c>
      <c r="BP66">
        <v>2.19</v>
      </c>
      <c r="BQ66">
        <v>3.4642300000000001</v>
      </c>
      <c r="BR66">
        <v>0</v>
      </c>
      <c r="BS66">
        <v>0.94</v>
      </c>
      <c r="BT66">
        <v>0</v>
      </c>
      <c r="BU66">
        <v>2.9693719999999999</v>
      </c>
      <c r="BV66">
        <v>1.342031</v>
      </c>
      <c r="BW66">
        <v>6.3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1.71</v>
      </c>
      <c r="CC66">
        <v>1.33</v>
      </c>
      <c r="CD66">
        <v>0.88</v>
      </c>
      <c r="CE66">
        <v>0.84</v>
      </c>
      <c r="CF66">
        <v>0.18</v>
      </c>
      <c r="CG66">
        <v>3.77</v>
      </c>
      <c r="CH66">
        <v>0.18759999999999999</v>
      </c>
      <c r="CI66">
        <v>5.34</v>
      </c>
      <c r="CJ66">
        <v>1.92</v>
      </c>
      <c r="CK66">
        <v>1.79</v>
      </c>
      <c r="CL66">
        <v>5.3144439999999999</v>
      </c>
      <c r="CM66">
        <v>1.870312</v>
      </c>
      <c r="CN66">
        <v>3.2924500000000001</v>
      </c>
      <c r="CO66">
        <v>2.25</v>
      </c>
      <c r="CP66">
        <v>0.99528000000000005</v>
      </c>
      <c r="CQ66">
        <v>2.79379</v>
      </c>
      <c r="CR66">
        <v>2.34</v>
      </c>
      <c r="CS66">
        <v>2.0619689999999999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81.112006000000022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54.061799999999998</v>
      </c>
      <c r="G67">
        <v>22.62</v>
      </c>
      <c r="H67">
        <v>0</v>
      </c>
      <c r="I67">
        <v>98.869500000000002</v>
      </c>
      <c r="J67">
        <v>1.7144999999999999</v>
      </c>
      <c r="K67">
        <v>687.84215500000005</v>
      </c>
      <c r="L67">
        <v>626.80499999999995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41.579500000000003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44.813600000000001</v>
      </c>
      <c r="AH67">
        <v>23.448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0.64646999999999999</v>
      </c>
      <c r="AO67">
        <v>0</v>
      </c>
      <c r="AP67">
        <v>6.4050000000000002</v>
      </c>
      <c r="AQ67">
        <v>65.207999999999998</v>
      </c>
      <c r="AR67">
        <v>9.9359999999999999</v>
      </c>
      <c r="AS67">
        <v>10.492559999999999</v>
      </c>
      <c r="AT67">
        <v>13.8432</v>
      </c>
      <c r="AU67">
        <v>0</v>
      </c>
      <c r="AV67">
        <v>40.7712</v>
      </c>
      <c r="AW67">
        <v>0</v>
      </c>
      <c r="AX67">
        <v>0</v>
      </c>
      <c r="AY67">
        <v>0</v>
      </c>
      <c r="AZ67">
        <f t="shared" si="0"/>
        <v>81.222006000000022</v>
      </c>
      <c r="BA67">
        <f t="shared" si="1"/>
        <v>2972.7590390000005</v>
      </c>
      <c r="BD67">
        <v>4.2945000000000002</v>
      </c>
      <c r="BE67">
        <v>0</v>
      </c>
      <c r="BF67">
        <v>1.2357999999999999E-2</v>
      </c>
      <c r="BG67">
        <v>0</v>
      </c>
      <c r="BH67">
        <v>3.7000000000000002E-3</v>
      </c>
      <c r="BI67">
        <v>0.80702399999999996</v>
      </c>
      <c r="BJ67">
        <v>0</v>
      </c>
      <c r="BK67">
        <v>0</v>
      </c>
      <c r="BL67">
        <v>0</v>
      </c>
      <c r="BM67">
        <v>1.6000000000000001E-3</v>
      </c>
      <c r="BN67">
        <v>1.9199999999999998E-2</v>
      </c>
      <c r="BO67">
        <v>2.02</v>
      </c>
      <c r="BP67">
        <v>2.19</v>
      </c>
      <c r="BQ67">
        <v>3.4642300000000001</v>
      </c>
      <c r="BR67">
        <v>0</v>
      </c>
      <c r="BS67">
        <v>0.94</v>
      </c>
      <c r="BT67">
        <v>0</v>
      </c>
      <c r="BU67">
        <v>2.9693719999999999</v>
      </c>
      <c r="BV67">
        <v>1.342031</v>
      </c>
      <c r="BW67">
        <v>6.3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1.71</v>
      </c>
      <c r="CC67">
        <v>1.44</v>
      </c>
      <c r="CD67">
        <v>0.88</v>
      </c>
      <c r="CE67">
        <v>0.84</v>
      </c>
      <c r="CF67">
        <v>0.18</v>
      </c>
      <c r="CG67">
        <v>3.77</v>
      </c>
      <c r="CH67">
        <v>0.18759999999999999</v>
      </c>
      <c r="CI67">
        <v>5.34</v>
      </c>
      <c r="CJ67">
        <v>1.92</v>
      </c>
      <c r="CK67">
        <v>1.79</v>
      </c>
      <c r="CL67">
        <v>5.3144439999999999</v>
      </c>
      <c r="CM67">
        <v>1.870312</v>
      </c>
      <c r="CN67">
        <v>3.2924500000000001</v>
      </c>
      <c r="CO67">
        <v>2.25</v>
      </c>
      <c r="CP67">
        <v>0.99528000000000005</v>
      </c>
      <c r="CQ67">
        <v>2.79379</v>
      </c>
      <c r="CR67">
        <v>2.34</v>
      </c>
      <c r="CS67">
        <v>2.0619689999999999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81.222006000000022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54.061799999999998</v>
      </c>
      <c r="G68">
        <v>22.62</v>
      </c>
      <c r="H68">
        <v>0</v>
      </c>
      <c r="I68">
        <v>98.869500000000002</v>
      </c>
      <c r="J68">
        <v>1.7144999999999999</v>
      </c>
      <c r="K68">
        <v>687.84215500000005</v>
      </c>
      <c r="L68">
        <v>626.80499999999995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41.579500000000003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44.813600000000001</v>
      </c>
      <c r="AH68">
        <v>23.448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0.64646999999999999</v>
      </c>
      <c r="AO68">
        <v>0</v>
      </c>
      <c r="AP68">
        <v>6.4050000000000002</v>
      </c>
      <c r="AQ68">
        <v>65.207999999999998</v>
      </c>
      <c r="AR68">
        <v>9.9359999999999999</v>
      </c>
      <c r="AS68">
        <v>10.492559999999999</v>
      </c>
      <c r="AT68">
        <v>13.8432</v>
      </c>
      <c r="AU68">
        <v>0</v>
      </c>
      <c r="AV68">
        <v>40.7712</v>
      </c>
      <c r="AW68">
        <v>0</v>
      </c>
      <c r="AX68">
        <v>0</v>
      </c>
      <c r="AY68">
        <v>0</v>
      </c>
      <c r="AZ68">
        <f t="shared" ref="AZ68:AZ98" si="3">DJ68</f>
        <v>81.222006000000022</v>
      </c>
      <c r="BA68">
        <f t="shared" ref="BA68:BA98" si="4">SUM(B68:AZ68)</f>
        <v>2972.7590390000005</v>
      </c>
      <c r="BD68">
        <v>4.2945000000000002</v>
      </c>
      <c r="BE68">
        <v>0</v>
      </c>
      <c r="BF68">
        <v>1.2357999999999999E-2</v>
      </c>
      <c r="BG68">
        <v>0</v>
      </c>
      <c r="BH68">
        <v>3.7000000000000002E-3</v>
      </c>
      <c r="BI68">
        <v>0.80702399999999996</v>
      </c>
      <c r="BJ68">
        <v>0</v>
      </c>
      <c r="BK68">
        <v>0</v>
      </c>
      <c r="BL68">
        <v>0</v>
      </c>
      <c r="BM68">
        <v>1.6000000000000001E-3</v>
      </c>
      <c r="BN68">
        <v>1.9199999999999998E-2</v>
      </c>
      <c r="BO68">
        <v>2.02</v>
      </c>
      <c r="BP68">
        <v>2.19</v>
      </c>
      <c r="BQ68">
        <v>3.4642300000000001</v>
      </c>
      <c r="BR68">
        <v>0</v>
      </c>
      <c r="BS68">
        <v>0.94</v>
      </c>
      <c r="BT68">
        <v>0</v>
      </c>
      <c r="BU68">
        <v>2.9693719999999999</v>
      </c>
      <c r="BV68">
        <v>1.342031</v>
      </c>
      <c r="BW68">
        <v>6.3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1.71</v>
      </c>
      <c r="CC68">
        <v>1.44</v>
      </c>
      <c r="CD68">
        <v>0.88</v>
      </c>
      <c r="CE68">
        <v>0.84</v>
      </c>
      <c r="CF68">
        <v>0.18</v>
      </c>
      <c r="CG68">
        <v>3.77</v>
      </c>
      <c r="CH68">
        <v>0.18759999999999999</v>
      </c>
      <c r="CI68">
        <v>5.34</v>
      </c>
      <c r="CJ68">
        <v>1.92</v>
      </c>
      <c r="CK68">
        <v>1.79</v>
      </c>
      <c r="CL68">
        <v>5.3144439999999999</v>
      </c>
      <c r="CM68">
        <v>1.870312</v>
      </c>
      <c r="CN68">
        <v>3.2924500000000001</v>
      </c>
      <c r="CO68">
        <v>2.25</v>
      </c>
      <c r="CP68">
        <v>0.99528000000000005</v>
      </c>
      <c r="CQ68">
        <v>2.79379</v>
      </c>
      <c r="CR68">
        <v>2.34</v>
      </c>
      <c r="CS68">
        <v>2.0619689999999999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81.222006000000022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54.061799999999998</v>
      </c>
      <c r="G69">
        <v>22.62</v>
      </c>
      <c r="H69">
        <v>0</v>
      </c>
      <c r="I69">
        <v>98.869500000000002</v>
      </c>
      <c r="J69">
        <v>1.7144999999999999</v>
      </c>
      <c r="K69">
        <v>687.84215500000005</v>
      </c>
      <c r="L69">
        <v>626.80499999999995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41.579500000000003</v>
      </c>
      <c r="X69">
        <v>147.515625</v>
      </c>
      <c r="Y69">
        <v>0</v>
      </c>
      <c r="Z69">
        <v>0</v>
      </c>
      <c r="AA69">
        <v>0</v>
      </c>
      <c r="AB69">
        <v>2.7759999999999998</v>
      </c>
      <c r="AC69">
        <v>0</v>
      </c>
      <c r="AD69">
        <v>8.202</v>
      </c>
      <c r="AE69">
        <v>0</v>
      </c>
      <c r="AF69">
        <v>9.1440000000000001</v>
      </c>
      <c r="AG69">
        <v>44.813600000000001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0.64646999999999999</v>
      </c>
      <c r="AO69">
        <v>0</v>
      </c>
      <c r="AP69">
        <v>6.4050000000000002</v>
      </c>
      <c r="AQ69">
        <v>65.207999999999998</v>
      </c>
      <c r="AR69">
        <v>12.144</v>
      </c>
      <c r="AS69">
        <v>10.492559999999999</v>
      </c>
      <c r="AT69">
        <v>14.667199999999999</v>
      </c>
      <c r="AU69">
        <v>0</v>
      </c>
      <c r="AV69">
        <v>40.7712</v>
      </c>
      <c r="AW69">
        <v>0</v>
      </c>
      <c r="AX69">
        <v>0</v>
      </c>
      <c r="AY69">
        <v>0</v>
      </c>
      <c r="AZ69">
        <f t="shared" si="3"/>
        <v>81.420806000000013</v>
      </c>
      <c r="BA69">
        <f t="shared" si="4"/>
        <v>3011.7836390000007</v>
      </c>
      <c r="BD69">
        <v>4.2945000000000002</v>
      </c>
      <c r="BE69">
        <v>0</v>
      </c>
      <c r="BF69">
        <v>1.2357999999999999E-2</v>
      </c>
      <c r="BG69">
        <v>0</v>
      </c>
      <c r="BH69">
        <v>3.7000000000000002E-3</v>
      </c>
      <c r="BI69">
        <v>0.80702399999999996</v>
      </c>
      <c r="BJ69">
        <v>0</v>
      </c>
      <c r="BK69">
        <v>0</v>
      </c>
      <c r="BL69">
        <v>0</v>
      </c>
      <c r="BM69">
        <v>1.6000000000000001E-3</v>
      </c>
      <c r="BN69">
        <v>1.9199999999999998E-2</v>
      </c>
      <c r="BO69">
        <v>2.02</v>
      </c>
      <c r="BP69">
        <v>2.19</v>
      </c>
      <c r="BQ69">
        <v>3.4642300000000001</v>
      </c>
      <c r="BR69">
        <v>0</v>
      </c>
      <c r="BS69">
        <v>0.94</v>
      </c>
      <c r="BT69">
        <v>0</v>
      </c>
      <c r="BU69">
        <v>2.9693719999999999</v>
      </c>
      <c r="BV69">
        <v>1.342031</v>
      </c>
      <c r="BW69">
        <v>6.3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1.71</v>
      </c>
      <c r="CC69">
        <v>1.44</v>
      </c>
      <c r="CD69">
        <v>0.88</v>
      </c>
      <c r="CE69">
        <v>0.84</v>
      </c>
      <c r="CF69">
        <v>0.18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5.3144439999999999</v>
      </c>
      <c r="CM69">
        <v>1.870312</v>
      </c>
      <c r="CN69">
        <v>3.2924500000000001</v>
      </c>
      <c r="CO69">
        <v>2.25</v>
      </c>
      <c r="CP69">
        <v>0.99528000000000005</v>
      </c>
      <c r="CQ69">
        <v>2.79379</v>
      </c>
      <c r="CR69">
        <v>2.34</v>
      </c>
      <c r="CS69">
        <v>2.0619689999999999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81.420806000000013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54.061799999999998</v>
      </c>
      <c r="G70">
        <v>22.62</v>
      </c>
      <c r="H70">
        <v>0</v>
      </c>
      <c r="I70">
        <v>98.869500000000002</v>
      </c>
      <c r="J70">
        <v>1.7144999999999999</v>
      </c>
      <c r="K70">
        <v>687.84215500000005</v>
      </c>
      <c r="L70">
        <v>626.80499999999995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41.579500000000003</v>
      </c>
      <c r="X70">
        <v>147.515625</v>
      </c>
      <c r="Y70">
        <v>0</v>
      </c>
      <c r="Z70">
        <v>1.1000000000000001</v>
      </c>
      <c r="AA70">
        <v>0</v>
      </c>
      <c r="AB70">
        <v>2.7759999999999998</v>
      </c>
      <c r="AC70">
        <v>0</v>
      </c>
      <c r="AD70">
        <v>9.4322999999999997</v>
      </c>
      <c r="AE70">
        <v>17.011199999999999</v>
      </c>
      <c r="AF70">
        <v>9.1440000000000001</v>
      </c>
      <c r="AG70">
        <v>44.813600000000001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0.64646999999999999</v>
      </c>
      <c r="AO70">
        <v>0</v>
      </c>
      <c r="AP70">
        <v>6.4050000000000002</v>
      </c>
      <c r="AQ70">
        <v>65.207999999999998</v>
      </c>
      <c r="AR70">
        <v>12.144</v>
      </c>
      <c r="AS70">
        <v>10.492559999999999</v>
      </c>
      <c r="AT70">
        <v>14.667199999999999</v>
      </c>
      <c r="AU70">
        <v>0</v>
      </c>
      <c r="AV70">
        <v>40.7712</v>
      </c>
      <c r="AW70">
        <v>0</v>
      </c>
      <c r="AX70">
        <v>0</v>
      </c>
      <c r="AY70">
        <v>0</v>
      </c>
      <c r="AZ70">
        <f t="shared" si="3"/>
        <v>81.880006000000009</v>
      </c>
      <c r="BA70">
        <f t="shared" si="4"/>
        <v>3046.8255389999999</v>
      </c>
      <c r="BD70">
        <v>4.2945000000000002</v>
      </c>
      <c r="BE70">
        <v>0</v>
      </c>
      <c r="BF70">
        <v>1.2357999999999999E-2</v>
      </c>
      <c r="BG70">
        <v>0</v>
      </c>
      <c r="BH70">
        <v>3.7000000000000002E-3</v>
      </c>
      <c r="BI70">
        <v>0.80702399999999996</v>
      </c>
      <c r="BJ70">
        <v>0</v>
      </c>
      <c r="BK70">
        <v>0</v>
      </c>
      <c r="BL70">
        <v>0</v>
      </c>
      <c r="BM70">
        <v>1.6000000000000001E-3</v>
      </c>
      <c r="BN70">
        <v>1.9199999999999998E-2</v>
      </c>
      <c r="BO70">
        <v>2.02</v>
      </c>
      <c r="BP70">
        <v>2.19</v>
      </c>
      <c r="BQ70">
        <v>3.4642300000000001</v>
      </c>
      <c r="BR70">
        <v>0</v>
      </c>
      <c r="BS70">
        <v>0.94</v>
      </c>
      <c r="BT70">
        <v>0.33600000000000002</v>
      </c>
      <c r="BU70">
        <v>2.9693719999999999</v>
      </c>
      <c r="BV70">
        <v>1.342031</v>
      </c>
      <c r="BW70">
        <v>6.3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1.71</v>
      </c>
      <c r="CC70">
        <v>1.44</v>
      </c>
      <c r="CD70">
        <v>0.88</v>
      </c>
      <c r="CE70">
        <v>0.84</v>
      </c>
      <c r="CF70">
        <v>0.18</v>
      </c>
      <c r="CG70">
        <v>3.77</v>
      </c>
      <c r="CH70">
        <v>0.50960000000000005</v>
      </c>
      <c r="CI70">
        <v>5.34</v>
      </c>
      <c r="CJ70">
        <v>1.92</v>
      </c>
      <c r="CK70">
        <v>1.79</v>
      </c>
      <c r="CL70">
        <v>5.3144439999999999</v>
      </c>
      <c r="CM70">
        <v>1.870312</v>
      </c>
      <c r="CN70">
        <v>3.2924500000000001</v>
      </c>
      <c r="CO70">
        <v>2.25</v>
      </c>
      <c r="CP70">
        <v>0.99528000000000005</v>
      </c>
      <c r="CQ70">
        <v>2.79379</v>
      </c>
      <c r="CR70">
        <v>2.34</v>
      </c>
      <c r="CS70">
        <v>2.0619689999999999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81.880006000000009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54.061799999999998</v>
      </c>
      <c r="G71">
        <v>22.62</v>
      </c>
      <c r="H71">
        <v>0</v>
      </c>
      <c r="I71">
        <v>98.869500000000002</v>
      </c>
      <c r="J71">
        <v>1.7144999999999999</v>
      </c>
      <c r="K71">
        <v>687.84215500000005</v>
      </c>
      <c r="L71">
        <v>626.80499999999995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41.579500000000003</v>
      </c>
      <c r="X71">
        <v>147.515625</v>
      </c>
      <c r="Y71">
        <v>0</v>
      </c>
      <c r="Z71">
        <v>6.5537999999999998</v>
      </c>
      <c r="AA71">
        <v>3.7919999999999998</v>
      </c>
      <c r="AB71">
        <v>13.602399999999999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44.813600000000001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0.64646999999999999</v>
      </c>
      <c r="AO71">
        <v>0</v>
      </c>
      <c r="AP71">
        <v>1.5371999999999999</v>
      </c>
      <c r="AQ71">
        <v>65.207999999999998</v>
      </c>
      <c r="AR71">
        <v>12.144</v>
      </c>
      <c r="AS71">
        <v>10.492559999999999</v>
      </c>
      <c r="AT71">
        <v>14.667199999999999</v>
      </c>
      <c r="AU71">
        <v>0</v>
      </c>
      <c r="AV71">
        <v>40.7712</v>
      </c>
      <c r="AW71">
        <v>0</v>
      </c>
      <c r="AX71">
        <v>0</v>
      </c>
      <c r="AY71">
        <v>0</v>
      </c>
      <c r="AZ71">
        <f t="shared" si="3"/>
        <v>81.806930000000008</v>
      </c>
      <c r="BA71">
        <f t="shared" si="4"/>
        <v>3109.1930630000006</v>
      </c>
      <c r="BD71">
        <v>4.2945000000000002</v>
      </c>
      <c r="BE71">
        <v>0</v>
      </c>
      <c r="BF71">
        <v>1.2432E-2</v>
      </c>
      <c r="BG71">
        <v>0</v>
      </c>
      <c r="BH71">
        <v>3.7000000000000002E-3</v>
      </c>
      <c r="BI71">
        <v>0.80702399999999996</v>
      </c>
      <c r="BJ71">
        <v>0</v>
      </c>
      <c r="BK71">
        <v>0</v>
      </c>
      <c r="BL71">
        <v>0</v>
      </c>
      <c r="BM71">
        <v>1.6000000000000001E-3</v>
      </c>
      <c r="BN71">
        <v>1.9199999999999998E-2</v>
      </c>
      <c r="BO71">
        <v>2.02</v>
      </c>
      <c r="BP71">
        <v>2.19</v>
      </c>
      <c r="BQ71">
        <v>3.4642300000000001</v>
      </c>
      <c r="BR71">
        <v>0</v>
      </c>
      <c r="BS71">
        <v>0.94</v>
      </c>
      <c r="BT71">
        <v>0.33600000000000002</v>
      </c>
      <c r="BU71">
        <v>2.9693719999999999</v>
      </c>
      <c r="BV71">
        <v>1.342031</v>
      </c>
      <c r="BW71">
        <v>6.3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1.71</v>
      </c>
      <c r="CC71">
        <v>1.44</v>
      </c>
      <c r="CD71">
        <v>0.88</v>
      </c>
      <c r="CE71">
        <v>0.84</v>
      </c>
      <c r="CF71">
        <v>0.18</v>
      </c>
      <c r="CG71">
        <v>3.77</v>
      </c>
      <c r="CH71">
        <v>0.5796</v>
      </c>
      <c r="CI71">
        <v>5.34</v>
      </c>
      <c r="CJ71">
        <v>1.92</v>
      </c>
      <c r="CK71">
        <v>1.79</v>
      </c>
      <c r="CL71">
        <v>5.3144439999999999</v>
      </c>
      <c r="CM71">
        <v>1.870312</v>
      </c>
      <c r="CN71">
        <v>3.1493000000000002</v>
      </c>
      <c r="CO71">
        <v>2.25</v>
      </c>
      <c r="CP71">
        <v>0.99528000000000005</v>
      </c>
      <c r="CQ71">
        <v>2.79379</v>
      </c>
      <c r="CR71">
        <v>2.34</v>
      </c>
      <c r="CS71">
        <v>2.0619689999999999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81.806930000000008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54.061799999999998</v>
      </c>
      <c r="G72">
        <v>22.62</v>
      </c>
      <c r="H72">
        <v>0</v>
      </c>
      <c r="I72">
        <v>98.869500000000002</v>
      </c>
      <c r="J72">
        <v>1.7144999999999999</v>
      </c>
      <c r="K72">
        <v>687.84215500000005</v>
      </c>
      <c r="L72">
        <v>626.80499999999995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41.579500000000003</v>
      </c>
      <c r="X72">
        <v>147.515625</v>
      </c>
      <c r="Y72">
        <v>0</v>
      </c>
      <c r="Z72">
        <v>7.15</v>
      </c>
      <c r="AA72">
        <v>17.774999999999999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44.813600000000001</v>
      </c>
      <c r="AH72">
        <v>96.527600000000007</v>
      </c>
      <c r="AI72">
        <v>3.9569999999999999</v>
      </c>
      <c r="AJ72">
        <v>0</v>
      </c>
      <c r="AK72">
        <v>54.572499999999998</v>
      </c>
      <c r="AL72">
        <v>2.5564</v>
      </c>
      <c r="AM72">
        <v>5.1022999999999996</v>
      </c>
      <c r="AN72">
        <v>0.64646999999999999</v>
      </c>
      <c r="AO72">
        <v>0</v>
      </c>
      <c r="AP72">
        <v>1.5371999999999999</v>
      </c>
      <c r="AQ72">
        <v>65.207999999999998</v>
      </c>
      <c r="AR72">
        <v>12.144</v>
      </c>
      <c r="AS72">
        <v>10.492559999999999</v>
      </c>
      <c r="AT72">
        <v>14.667199999999999</v>
      </c>
      <c r="AU72">
        <v>0</v>
      </c>
      <c r="AV72">
        <v>40.7712</v>
      </c>
      <c r="AW72">
        <v>0</v>
      </c>
      <c r="AX72">
        <v>0</v>
      </c>
      <c r="AY72">
        <v>0</v>
      </c>
      <c r="AZ72">
        <f t="shared" si="3"/>
        <v>82.550930000000008</v>
      </c>
      <c r="BA72">
        <f t="shared" si="4"/>
        <v>3187.266963</v>
      </c>
      <c r="BD72">
        <v>4.2945000000000002</v>
      </c>
      <c r="BE72">
        <v>0</v>
      </c>
      <c r="BF72">
        <v>1.2432E-2</v>
      </c>
      <c r="BG72">
        <v>0</v>
      </c>
      <c r="BH72">
        <v>3.7000000000000002E-3</v>
      </c>
      <c r="BI72">
        <v>0.80702399999999996</v>
      </c>
      <c r="BJ72">
        <v>0</v>
      </c>
      <c r="BK72">
        <v>0</v>
      </c>
      <c r="BL72">
        <v>0</v>
      </c>
      <c r="BM72">
        <v>1.6000000000000001E-3</v>
      </c>
      <c r="BN72">
        <v>1.9199999999999998E-2</v>
      </c>
      <c r="BO72">
        <v>2.02</v>
      </c>
      <c r="BP72">
        <v>2.19</v>
      </c>
      <c r="BQ72">
        <v>3.4642300000000001</v>
      </c>
      <c r="BR72">
        <v>5.5199999999999999E-2</v>
      </c>
      <c r="BS72">
        <v>0.94</v>
      </c>
      <c r="BT72">
        <v>0.83160000000000001</v>
      </c>
      <c r="BU72">
        <v>2.9693719999999999</v>
      </c>
      <c r="BV72">
        <v>1.342031</v>
      </c>
      <c r="BW72">
        <v>6.3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1.71</v>
      </c>
      <c r="CC72">
        <v>1.44</v>
      </c>
      <c r="CD72">
        <v>0.88</v>
      </c>
      <c r="CE72">
        <v>0.84</v>
      </c>
      <c r="CF72">
        <v>0.18</v>
      </c>
      <c r="CG72">
        <v>3.77</v>
      </c>
      <c r="CH72">
        <v>0.77280000000000004</v>
      </c>
      <c r="CI72">
        <v>5.34</v>
      </c>
      <c r="CJ72">
        <v>1.92</v>
      </c>
      <c r="CK72">
        <v>1.79</v>
      </c>
      <c r="CL72">
        <v>5.3144439999999999</v>
      </c>
      <c r="CM72">
        <v>1.870312</v>
      </c>
      <c r="CN72">
        <v>3.1493000000000002</v>
      </c>
      <c r="CO72">
        <v>2.25</v>
      </c>
      <c r="CP72">
        <v>0.99528000000000005</v>
      </c>
      <c r="CQ72">
        <v>2.79379</v>
      </c>
      <c r="CR72">
        <v>2.34</v>
      </c>
      <c r="CS72">
        <v>2.0619689999999999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82.550930000000008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54.061799999999998</v>
      </c>
      <c r="G73">
        <v>22.62</v>
      </c>
      <c r="H73">
        <v>0</v>
      </c>
      <c r="I73">
        <v>98.869500000000002</v>
      </c>
      <c r="J73">
        <v>1.7144999999999999</v>
      </c>
      <c r="K73">
        <v>687.84215500000005</v>
      </c>
      <c r="L73">
        <v>626.80499999999995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38.241</v>
      </c>
      <c r="X73">
        <v>147.515625</v>
      </c>
      <c r="Y73">
        <v>0</v>
      </c>
      <c r="Z73">
        <v>13.1076</v>
      </c>
      <c r="AA73">
        <v>28.09872</v>
      </c>
      <c r="AB73">
        <v>41.140320000000003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44.813600000000001</v>
      </c>
      <c r="AH73">
        <v>136.78</v>
      </c>
      <c r="AI73">
        <v>17.146999999999998</v>
      </c>
      <c r="AJ73">
        <v>0</v>
      </c>
      <c r="AK73">
        <v>54.572499999999998</v>
      </c>
      <c r="AL73">
        <v>2.5564</v>
      </c>
      <c r="AM73">
        <v>9.6530000000000005</v>
      </c>
      <c r="AN73">
        <v>0.64646999999999999</v>
      </c>
      <c r="AO73">
        <v>0</v>
      </c>
      <c r="AP73">
        <v>1.5371999999999999</v>
      </c>
      <c r="AQ73">
        <v>65.207999999999998</v>
      </c>
      <c r="AR73">
        <v>17.664000000000001</v>
      </c>
      <c r="AS73">
        <v>10.492559999999999</v>
      </c>
      <c r="AT73">
        <v>14.667199999999999</v>
      </c>
      <c r="AU73">
        <v>0</v>
      </c>
      <c r="AV73">
        <v>40.7712</v>
      </c>
      <c r="AW73">
        <v>0</v>
      </c>
      <c r="AX73">
        <v>0</v>
      </c>
      <c r="AY73">
        <v>0</v>
      </c>
      <c r="AZ73">
        <f t="shared" si="3"/>
        <v>84.149258000000003</v>
      </c>
      <c r="BA73">
        <f t="shared" si="4"/>
        <v>3299.6148310000003</v>
      </c>
      <c r="BD73">
        <v>4.2945000000000002</v>
      </c>
      <c r="BE73">
        <v>0</v>
      </c>
      <c r="BF73">
        <v>1.2432E-2</v>
      </c>
      <c r="BG73">
        <v>0</v>
      </c>
      <c r="BH73">
        <v>3.7000000000000002E-3</v>
      </c>
      <c r="BI73">
        <v>0.80702399999999996</v>
      </c>
      <c r="BJ73">
        <v>0</v>
      </c>
      <c r="BK73">
        <v>0</v>
      </c>
      <c r="BL73">
        <v>0</v>
      </c>
      <c r="BM73">
        <v>1.6000000000000001E-3</v>
      </c>
      <c r="BN73">
        <v>1.9199999999999998E-2</v>
      </c>
      <c r="BO73">
        <v>2.02</v>
      </c>
      <c r="BP73">
        <v>2.19</v>
      </c>
      <c r="BQ73">
        <v>3.4642300000000001</v>
      </c>
      <c r="BR73">
        <v>0.49992799999999998</v>
      </c>
      <c r="BS73">
        <v>0.94</v>
      </c>
      <c r="BT73">
        <v>1.6632</v>
      </c>
      <c r="BU73">
        <v>2.9693719999999999</v>
      </c>
      <c r="BV73">
        <v>1.342031</v>
      </c>
      <c r="BW73">
        <v>6.3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1.71</v>
      </c>
      <c r="CC73">
        <v>1.44</v>
      </c>
      <c r="CD73">
        <v>0.88</v>
      </c>
      <c r="CE73">
        <v>0.84</v>
      </c>
      <c r="CF73">
        <v>0.18</v>
      </c>
      <c r="CG73">
        <v>3.77</v>
      </c>
      <c r="CH73">
        <v>1.0948</v>
      </c>
      <c r="CI73">
        <v>5.34</v>
      </c>
      <c r="CJ73">
        <v>1.92</v>
      </c>
      <c r="CK73">
        <v>1.79</v>
      </c>
      <c r="CL73">
        <v>5.3144439999999999</v>
      </c>
      <c r="CM73">
        <v>1.870312</v>
      </c>
      <c r="CN73">
        <v>3.1493000000000002</v>
      </c>
      <c r="CO73">
        <v>2.25</v>
      </c>
      <c r="CP73">
        <v>0.99528000000000005</v>
      </c>
      <c r="CQ73">
        <v>2.79379</v>
      </c>
      <c r="CR73">
        <v>2.34</v>
      </c>
      <c r="CS73">
        <v>2.0619689999999999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84.149258000000003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54.061799999999998</v>
      </c>
      <c r="G74">
        <v>22.62</v>
      </c>
      <c r="H74">
        <v>0</v>
      </c>
      <c r="I74">
        <v>98.869500000000002</v>
      </c>
      <c r="J74">
        <v>1.7144999999999999</v>
      </c>
      <c r="K74">
        <v>687.84215500000005</v>
      </c>
      <c r="L74">
        <v>626.80499999999995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38.241</v>
      </c>
      <c r="X74">
        <v>147.515625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44.813600000000001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10.7562</v>
      </c>
      <c r="AN74">
        <v>0.64646999999999999</v>
      </c>
      <c r="AO74">
        <v>0</v>
      </c>
      <c r="AP74">
        <v>0.76859999999999995</v>
      </c>
      <c r="AQ74">
        <v>65.207999999999998</v>
      </c>
      <c r="AR74">
        <v>17.664000000000001</v>
      </c>
      <c r="AS74">
        <v>10.492559999999999</v>
      </c>
      <c r="AT74">
        <v>14.667199999999999</v>
      </c>
      <c r="AU74">
        <v>0</v>
      </c>
      <c r="AV74">
        <v>40.7712</v>
      </c>
      <c r="AW74">
        <v>0</v>
      </c>
      <c r="AX74">
        <v>0</v>
      </c>
      <c r="AY74">
        <v>0</v>
      </c>
      <c r="AZ74">
        <f t="shared" si="3"/>
        <v>84.196858000000006</v>
      </c>
      <c r="BA74">
        <f t="shared" si="4"/>
        <v>3308.0509590000001</v>
      </c>
      <c r="BD74">
        <v>4.2945000000000002</v>
      </c>
      <c r="BE74">
        <v>0</v>
      </c>
      <c r="BF74">
        <v>1.2432E-2</v>
      </c>
      <c r="BG74">
        <v>0</v>
      </c>
      <c r="BH74">
        <v>3.7000000000000002E-3</v>
      </c>
      <c r="BI74">
        <v>0.80702399999999996</v>
      </c>
      <c r="BJ74">
        <v>0</v>
      </c>
      <c r="BK74">
        <v>0</v>
      </c>
      <c r="BL74">
        <v>0</v>
      </c>
      <c r="BM74">
        <v>1.6000000000000001E-3</v>
      </c>
      <c r="BN74">
        <v>1.9199999999999998E-2</v>
      </c>
      <c r="BO74">
        <v>2.02</v>
      </c>
      <c r="BP74">
        <v>2.19</v>
      </c>
      <c r="BQ74">
        <v>3.4642300000000001</v>
      </c>
      <c r="BR74">
        <v>0.49992799999999998</v>
      </c>
      <c r="BS74">
        <v>0.94</v>
      </c>
      <c r="BT74">
        <v>1.6632</v>
      </c>
      <c r="BU74">
        <v>2.9693719999999999</v>
      </c>
      <c r="BV74">
        <v>1.342031</v>
      </c>
      <c r="BW74">
        <v>6.3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1.71</v>
      </c>
      <c r="CC74">
        <v>1.44</v>
      </c>
      <c r="CD74">
        <v>0.88</v>
      </c>
      <c r="CE74">
        <v>0.84</v>
      </c>
      <c r="CF74">
        <v>0.18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5.3144439999999999</v>
      </c>
      <c r="CM74">
        <v>1.870312</v>
      </c>
      <c r="CN74">
        <v>3.1493000000000002</v>
      </c>
      <c r="CO74">
        <v>2.25</v>
      </c>
      <c r="CP74">
        <v>0.99528000000000005</v>
      </c>
      <c r="CQ74">
        <v>2.79379</v>
      </c>
      <c r="CR74">
        <v>2.34</v>
      </c>
      <c r="CS74">
        <v>2.0619689999999999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84.196858000000006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54.061799999999998</v>
      </c>
      <c r="G75">
        <v>22.62</v>
      </c>
      <c r="H75">
        <v>0</v>
      </c>
      <c r="I75">
        <v>98.869500000000002</v>
      </c>
      <c r="J75">
        <v>1.7144999999999999</v>
      </c>
      <c r="K75">
        <v>687.84215500000005</v>
      </c>
      <c r="L75">
        <v>626.80499999999995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40.061999999999998</v>
      </c>
      <c r="X75">
        <v>147.515625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44.813600000000001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2.5564</v>
      </c>
      <c r="AM75">
        <v>16.38252</v>
      </c>
      <c r="AN75">
        <v>0.64646999999999999</v>
      </c>
      <c r="AO75">
        <v>0</v>
      </c>
      <c r="AP75">
        <v>6.4050000000000002</v>
      </c>
      <c r="AQ75">
        <v>65.207999999999998</v>
      </c>
      <c r="AR75">
        <v>17.664000000000001</v>
      </c>
      <c r="AS75">
        <v>10.492559999999999</v>
      </c>
      <c r="AT75">
        <v>14.9968</v>
      </c>
      <c r="AU75">
        <v>0</v>
      </c>
      <c r="AV75">
        <v>40.990400000000001</v>
      </c>
      <c r="AW75">
        <v>0</v>
      </c>
      <c r="AX75">
        <v>0</v>
      </c>
      <c r="AY75">
        <v>0</v>
      </c>
      <c r="AZ75">
        <f t="shared" si="3"/>
        <v>84.157018000000008</v>
      </c>
      <c r="BA75">
        <f t="shared" si="4"/>
        <v>3321.6436390000008</v>
      </c>
      <c r="BD75">
        <v>4.2945000000000002</v>
      </c>
      <c r="BE75">
        <v>0</v>
      </c>
      <c r="BF75">
        <v>1.2432E-2</v>
      </c>
      <c r="BG75">
        <v>0</v>
      </c>
      <c r="BH75">
        <v>3.7000000000000002E-3</v>
      </c>
      <c r="BI75">
        <v>0.80702399999999996</v>
      </c>
      <c r="BJ75">
        <v>0</v>
      </c>
      <c r="BK75">
        <v>0</v>
      </c>
      <c r="BL75">
        <v>0</v>
      </c>
      <c r="BM75">
        <v>1.6000000000000001E-3</v>
      </c>
      <c r="BN75">
        <v>1.9359999999999999E-2</v>
      </c>
      <c r="BO75">
        <v>2.02</v>
      </c>
      <c r="BP75">
        <v>2.19</v>
      </c>
      <c r="BQ75">
        <v>3.4642300000000001</v>
      </c>
      <c r="BR75">
        <v>0.49992799999999998</v>
      </c>
      <c r="BS75">
        <v>0.94</v>
      </c>
      <c r="BT75">
        <v>1.6632</v>
      </c>
      <c r="BU75">
        <v>2.9693719999999999</v>
      </c>
      <c r="BV75">
        <v>1.342031</v>
      </c>
      <c r="BW75">
        <v>6.3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1.71</v>
      </c>
      <c r="CC75">
        <v>1.42</v>
      </c>
      <c r="CD75">
        <v>0.88</v>
      </c>
      <c r="CE75">
        <v>0.82</v>
      </c>
      <c r="CF75">
        <v>0.18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5.3144439999999999</v>
      </c>
      <c r="CM75">
        <v>1.870312</v>
      </c>
      <c r="CN75">
        <v>3.1493000000000002</v>
      </c>
      <c r="CO75">
        <v>2.25</v>
      </c>
      <c r="CP75">
        <v>0.99528000000000005</v>
      </c>
      <c r="CQ75">
        <v>2.79379</v>
      </c>
      <c r="CR75">
        <v>2.34</v>
      </c>
      <c r="CS75">
        <v>2.0619689999999999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84.157018000000008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54.061799999999998</v>
      </c>
      <c r="G76">
        <v>22.62</v>
      </c>
      <c r="H76">
        <v>0</v>
      </c>
      <c r="I76">
        <v>98.869500000000002</v>
      </c>
      <c r="J76">
        <v>1.7144999999999999</v>
      </c>
      <c r="K76">
        <v>687.84215500000005</v>
      </c>
      <c r="L76">
        <v>626.80499999999995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40.061999999999998</v>
      </c>
      <c r="X76">
        <v>147.515625</v>
      </c>
      <c r="Y76">
        <v>0</v>
      </c>
      <c r="Z76">
        <v>13.1076</v>
      </c>
      <c r="AA76">
        <v>28.09872</v>
      </c>
      <c r="AB76">
        <v>41.140320000000003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44.813600000000001</v>
      </c>
      <c r="AH76">
        <v>120.65949999999999</v>
      </c>
      <c r="AI76">
        <v>17.146999999999998</v>
      </c>
      <c r="AJ76">
        <v>0</v>
      </c>
      <c r="AK76">
        <v>54.572499999999998</v>
      </c>
      <c r="AL76">
        <v>2.5564</v>
      </c>
      <c r="AM76">
        <v>16.38252</v>
      </c>
      <c r="AN76">
        <v>0.64646999999999999</v>
      </c>
      <c r="AO76">
        <v>0</v>
      </c>
      <c r="AP76">
        <v>6.4050000000000002</v>
      </c>
      <c r="AQ76">
        <v>65.207999999999998</v>
      </c>
      <c r="AR76">
        <v>17.664000000000001</v>
      </c>
      <c r="AS76">
        <v>10.492559999999999</v>
      </c>
      <c r="AT76">
        <v>14.9968</v>
      </c>
      <c r="AU76">
        <v>0</v>
      </c>
      <c r="AV76">
        <v>40.990400000000001</v>
      </c>
      <c r="AW76">
        <v>0</v>
      </c>
      <c r="AX76">
        <v>0</v>
      </c>
      <c r="AY76">
        <v>0</v>
      </c>
      <c r="AZ76">
        <f t="shared" si="3"/>
        <v>83.564818000000002</v>
      </c>
      <c r="BA76">
        <f t="shared" si="4"/>
        <v>3296.9195390000009</v>
      </c>
      <c r="BD76">
        <v>4.2945000000000002</v>
      </c>
      <c r="BE76">
        <v>0</v>
      </c>
      <c r="BF76">
        <v>1.2432E-2</v>
      </c>
      <c r="BG76">
        <v>0</v>
      </c>
      <c r="BH76">
        <v>3.7000000000000002E-3</v>
      </c>
      <c r="BI76">
        <v>0.80702399999999996</v>
      </c>
      <c r="BJ76">
        <v>0</v>
      </c>
      <c r="BK76">
        <v>0</v>
      </c>
      <c r="BL76">
        <v>0</v>
      </c>
      <c r="BM76">
        <v>1.6000000000000001E-3</v>
      </c>
      <c r="BN76">
        <v>1.9359999999999999E-2</v>
      </c>
      <c r="BO76">
        <v>2.02</v>
      </c>
      <c r="BP76">
        <v>2.19</v>
      </c>
      <c r="BQ76">
        <v>3.4642300000000001</v>
      </c>
      <c r="BR76">
        <v>0.49992799999999998</v>
      </c>
      <c r="BS76">
        <v>0.94</v>
      </c>
      <c r="BT76">
        <v>1.2474000000000001</v>
      </c>
      <c r="BU76">
        <v>2.9693719999999999</v>
      </c>
      <c r="BV76">
        <v>1.342031</v>
      </c>
      <c r="BW76">
        <v>6.3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1.71</v>
      </c>
      <c r="CC76">
        <v>1.42</v>
      </c>
      <c r="CD76">
        <v>0.88</v>
      </c>
      <c r="CE76">
        <v>0.82</v>
      </c>
      <c r="CF76">
        <v>0.18</v>
      </c>
      <c r="CG76">
        <v>3.77</v>
      </c>
      <c r="CH76">
        <v>0.96599999999999997</v>
      </c>
      <c r="CI76">
        <v>5.34</v>
      </c>
      <c r="CJ76">
        <v>1.92</v>
      </c>
      <c r="CK76">
        <v>1.79</v>
      </c>
      <c r="CL76">
        <v>5.3144439999999999</v>
      </c>
      <c r="CM76">
        <v>1.870312</v>
      </c>
      <c r="CN76">
        <v>3.1493000000000002</v>
      </c>
      <c r="CO76">
        <v>2.25</v>
      </c>
      <c r="CP76">
        <v>0.99528000000000005</v>
      </c>
      <c r="CQ76">
        <v>2.79379</v>
      </c>
      <c r="CR76">
        <v>2.34</v>
      </c>
      <c r="CS76">
        <v>2.0619689999999999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83.564818000000002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54.061799999999998</v>
      </c>
      <c r="G77">
        <v>22.62</v>
      </c>
      <c r="H77">
        <v>0</v>
      </c>
      <c r="I77">
        <v>98.869500000000002</v>
      </c>
      <c r="J77">
        <v>1.7144999999999999</v>
      </c>
      <c r="K77">
        <v>687.84215500000005</v>
      </c>
      <c r="L77">
        <v>626.80499999999995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41.883000000000003</v>
      </c>
      <c r="X77">
        <v>147.515625</v>
      </c>
      <c r="Y77">
        <v>0</v>
      </c>
      <c r="Z77">
        <v>13.1076</v>
      </c>
      <c r="AA77">
        <v>28.09872</v>
      </c>
      <c r="AB77">
        <v>41.140320000000003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44.813600000000001</v>
      </c>
      <c r="AH77">
        <v>96.527600000000007</v>
      </c>
      <c r="AI77">
        <v>17.146999999999998</v>
      </c>
      <c r="AJ77">
        <v>0</v>
      </c>
      <c r="AK77">
        <v>54.572499999999998</v>
      </c>
      <c r="AL77">
        <v>2.5564</v>
      </c>
      <c r="AM77">
        <v>16.38252</v>
      </c>
      <c r="AN77">
        <v>0.64646999999999999</v>
      </c>
      <c r="AO77">
        <v>0</v>
      </c>
      <c r="AP77">
        <v>6.4050000000000002</v>
      </c>
      <c r="AQ77">
        <v>65.207999999999998</v>
      </c>
      <c r="AR77">
        <v>13.247999999999999</v>
      </c>
      <c r="AS77">
        <v>10.492559999999999</v>
      </c>
      <c r="AT77">
        <v>14.9968</v>
      </c>
      <c r="AU77">
        <v>0</v>
      </c>
      <c r="AV77">
        <v>40.990400000000001</v>
      </c>
      <c r="AW77">
        <v>0</v>
      </c>
      <c r="AX77">
        <v>0</v>
      </c>
      <c r="AY77">
        <v>0</v>
      </c>
      <c r="AZ77">
        <f t="shared" si="3"/>
        <v>83.371617999999998</v>
      </c>
      <c r="BA77">
        <f t="shared" si="4"/>
        <v>3269.9994390000006</v>
      </c>
      <c r="BD77">
        <v>4.2945000000000002</v>
      </c>
      <c r="BE77">
        <v>0</v>
      </c>
      <c r="BF77">
        <v>1.2432E-2</v>
      </c>
      <c r="BG77">
        <v>0</v>
      </c>
      <c r="BH77">
        <v>3.7000000000000002E-3</v>
      </c>
      <c r="BI77">
        <v>0.80702399999999996</v>
      </c>
      <c r="BJ77">
        <v>0</v>
      </c>
      <c r="BK77">
        <v>0</v>
      </c>
      <c r="BL77">
        <v>0</v>
      </c>
      <c r="BM77">
        <v>1.6000000000000001E-3</v>
      </c>
      <c r="BN77">
        <v>1.9359999999999999E-2</v>
      </c>
      <c r="BO77">
        <v>2.02</v>
      </c>
      <c r="BP77">
        <v>2.19</v>
      </c>
      <c r="BQ77">
        <v>3.4642300000000001</v>
      </c>
      <c r="BR77">
        <v>0.49992799999999998</v>
      </c>
      <c r="BS77">
        <v>0.94</v>
      </c>
      <c r="BT77">
        <v>1.2474000000000001</v>
      </c>
      <c r="BU77">
        <v>2.9693719999999999</v>
      </c>
      <c r="BV77">
        <v>1.342031</v>
      </c>
      <c r="BW77">
        <v>6.3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1.71</v>
      </c>
      <c r="CC77">
        <v>1.42</v>
      </c>
      <c r="CD77">
        <v>0.88</v>
      </c>
      <c r="CE77">
        <v>0.82</v>
      </c>
      <c r="CF77">
        <v>0.18</v>
      </c>
      <c r="CG77">
        <v>3.77</v>
      </c>
      <c r="CH77">
        <v>0.77280000000000004</v>
      </c>
      <c r="CI77">
        <v>5.34</v>
      </c>
      <c r="CJ77">
        <v>1.92</v>
      </c>
      <c r="CK77">
        <v>1.79</v>
      </c>
      <c r="CL77">
        <v>5.3144439999999999</v>
      </c>
      <c r="CM77">
        <v>1.870312</v>
      </c>
      <c r="CN77">
        <v>3.1493000000000002</v>
      </c>
      <c r="CO77">
        <v>2.25</v>
      </c>
      <c r="CP77">
        <v>0.99528000000000005</v>
      </c>
      <c r="CQ77">
        <v>2.79379</v>
      </c>
      <c r="CR77">
        <v>2.34</v>
      </c>
      <c r="CS77">
        <v>2.0619689999999999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83.371617999999998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54.061799999999998</v>
      </c>
      <c r="G78">
        <v>22.62</v>
      </c>
      <c r="H78">
        <v>0</v>
      </c>
      <c r="I78">
        <v>98.869500000000002</v>
      </c>
      <c r="J78">
        <v>1.7144999999999999</v>
      </c>
      <c r="K78">
        <v>687.84215500000005</v>
      </c>
      <c r="L78">
        <v>626.80499999999995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41.883000000000003</v>
      </c>
      <c r="X78">
        <v>147.515625</v>
      </c>
      <c r="Y78">
        <v>0</v>
      </c>
      <c r="Z78">
        <v>13.1076</v>
      </c>
      <c r="AA78">
        <v>17.774999999999999</v>
      </c>
      <c r="AB78">
        <v>27.343599999999999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44.813600000000001</v>
      </c>
      <c r="AH78">
        <v>72.395700000000005</v>
      </c>
      <c r="AI78">
        <v>17.146999999999998</v>
      </c>
      <c r="AJ78">
        <v>0</v>
      </c>
      <c r="AK78">
        <v>54.572499999999998</v>
      </c>
      <c r="AL78">
        <v>2.5564</v>
      </c>
      <c r="AM78">
        <v>10.92168</v>
      </c>
      <c r="AN78">
        <v>0.64646999999999999</v>
      </c>
      <c r="AO78">
        <v>0</v>
      </c>
      <c r="AP78">
        <v>6.4050000000000002</v>
      </c>
      <c r="AQ78">
        <v>65.207999999999998</v>
      </c>
      <c r="AR78">
        <v>13.247999999999999</v>
      </c>
      <c r="AS78">
        <v>10.492559999999999</v>
      </c>
      <c r="AT78">
        <v>14.9968</v>
      </c>
      <c r="AU78">
        <v>0</v>
      </c>
      <c r="AV78">
        <v>40.990400000000001</v>
      </c>
      <c r="AW78">
        <v>0</v>
      </c>
      <c r="AX78">
        <v>0</v>
      </c>
      <c r="AY78">
        <v>0</v>
      </c>
      <c r="AZ78">
        <f t="shared" si="3"/>
        <v>82.762618000000003</v>
      </c>
      <c r="BA78">
        <f t="shared" si="4"/>
        <v>3215.677259000001</v>
      </c>
      <c r="BD78">
        <v>4.2945000000000002</v>
      </c>
      <c r="BE78">
        <v>0</v>
      </c>
      <c r="BF78">
        <v>1.2432E-2</v>
      </c>
      <c r="BG78">
        <v>0</v>
      </c>
      <c r="BH78">
        <v>3.7000000000000002E-3</v>
      </c>
      <c r="BI78">
        <v>0.80702399999999996</v>
      </c>
      <c r="BJ78">
        <v>0</v>
      </c>
      <c r="BK78">
        <v>0</v>
      </c>
      <c r="BL78">
        <v>0</v>
      </c>
      <c r="BM78">
        <v>1.6000000000000001E-3</v>
      </c>
      <c r="BN78">
        <v>1.9359999999999999E-2</v>
      </c>
      <c r="BO78">
        <v>2.02</v>
      </c>
      <c r="BP78">
        <v>2.19</v>
      </c>
      <c r="BQ78">
        <v>3.4642300000000001</v>
      </c>
      <c r="BR78">
        <v>0.49992799999999998</v>
      </c>
      <c r="BS78">
        <v>0.94</v>
      </c>
      <c r="BT78">
        <v>0.83160000000000001</v>
      </c>
      <c r="BU78">
        <v>2.9693719999999999</v>
      </c>
      <c r="BV78">
        <v>1.342031</v>
      </c>
      <c r="BW78">
        <v>6.3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1.71</v>
      </c>
      <c r="CC78">
        <v>1.42</v>
      </c>
      <c r="CD78">
        <v>0.88</v>
      </c>
      <c r="CE78">
        <v>0.82</v>
      </c>
      <c r="CF78">
        <v>0.18</v>
      </c>
      <c r="CG78">
        <v>3.77</v>
      </c>
      <c r="CH78">
        <v>0.5796</v>
      </c>
      <c r="CI78">
        <v>5.34</v>
      </c>
      <c r="CJ78">
        <v>1.92</v>
      </c>
      <c r="CK78">
        <v>1.79</v>
      </c>
      <c r="CL78">
        <v>5.3144439999999999</v>
      </c>
      <c r="CM78">
        <v>1.870312</v>
      </c>
      <c r="CN78">
        <v>3.1493000000000002</v>
      </c>
      <c r="CO78">
        <v>2.25</v>
      </c>
      <c r="CP78">
        <v>0.99528000000000005</v>
      </c>
      <c r="CQ78">
        <v>2.79379</v>
      </c>
      <c r="CR78">
        <v>2.34</v>
      </c>
      <c r="CS78">
        <v>2.0619689999999999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82.762618000000003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54.061799999999998</v>
      </c>
      <c r="G79">
        <v>22.62</v>
      </c>
      <c r="H79">
        <v>0</v>
      </c>
      <c r="I79">
        <v>98.869500000000002</v>
      </c>
      <c r="J79">
        <v>1.7144999999999999</v>
      </c>
      <c r="K79">
        <v>687.84215500000005</v>
      </c>
      <c r="L79">
        <v>626.80499999999995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42.49</v>
      </c>
      <c r="X79">
        <v>147.515625</v>
      </c>
      <c r="Y79">
        <v>0</v>
      </c>
      <c r="Z79">
        <v>7.15</v>
      </c>
      <c r="AA79">
        <v>11.534000000000001</v>
      </c>
      <c r="AB79">
        <v>13.602399999999999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44.813600000000001</v>
      </c>
      <c r="AH79">
        <v>44.355800000000002</v>
      </c>
      <c r="AI79">
        <v>3.9569999999999999</v>
      </c>
      <c r="AJ79">
        <v>0</v>
      </c>
      <c r="AK79">
        <v>54.572499999999998</v>
      </c>
      <c r="AL79">
        <v>2.5564</v>
      </c>
      <c r="AM79">
        <v>10.92168</v>
      </c>
      <c r="AN79">
        <v>0.64646999999999999</v>
      </c>
      <c r="AO79">
        <v>0</v>
      </c>
      <c r="AP79">
        <v>1.5371999999999999</v>
      </c>
      <c r="AQ79">
        <v>65.207999999999998</v>
      </c>
      <c r="AR79">
        <v>27.6</v>
      </c>
      <c r="AS79">
        <v>10.492559999999999</v>
      </c>
      <c r="AT79">
        <v>14.9968</v>
      </c>
      <c r="AU79">
        <v>0</v>
      </c>
      <c r="AV79">
        <v>40.990400000000001</v>
      </c>
      <c r="AW79">
        <v>0</v>
      </c>
      <c r="AX79">
        <v>0</v>
      </c>
      <c r="AY79">
        <v>0</v>
      </c>
      <c r="AZ79">
        <f t="shared" si="3"/>
        <v>82.052564000000018</v>
      </c>
      <c r="BA79">
        <f t="shared" si="4"/>
        <v>3127.9169770000003</v>
      </c>
      <c r="BD79">
        <v>4.2945000000000002</v>
      </c>
      <c r="BE79">
        <v>0</v>
      </c>
      <c r="BF79">
        <v>1.2506E-2</v>
      </c>
      <c r="BG79">
        <v>0</v>
      </c>
      <c r="BH79">
        <v>3.7000000000000002E-3</v>
      </c>
      <c r="BI79">
        <v>0.80702399999999996</v>
      </c>
      <c r="BJ79">
        <v>0</v>
      </c>
      <c r="BK79">
        <v>0</v>
      </c>
      <c r="BL79">
        <v>0</v>
      </c>
      <c r="BM79">
        <v>1.6000000000000001E-3</v>
      </c>
      <c r="BN79">
        <v>1.9359999999999999E-2</v>
      </c>
      <c r="BO79">
        <v>2.02</v>
      </c>
      <c r="BP79">
        <v>2.19</v>
      </c>
      <c r="BQ79">
        <v>3.4642300000000001</v>
      </c>
      <c r="BR79">
        <v>1.38E-2</v>
      </c>
      <c r="BS79">
        <v>0.94</v>
      </c>
      <c r="BT79">
        <v>0.83160000000000001</v>
      </c>
      <c r="BU79">
        <v>2.9693719999999999</v>
      </c>
      <c r="BV79">
        <v>1.342031</v>
      </c>
      <c r="BW79">
        <v>6.3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1.71</v>
      </c>
      <c r="CC79">
        <v>1.42</v>
      </c>
      <c r="CD79">
        <v>0.88</v>
      </c>
      <c r="CE79">
        <v>0.82</v>
      </c>
      <c r="CF79">
        <v>0.18</v>
      </c>
      <c r="CG79">
        <v>3.77</v>
      </c>
      <c r="CH79">
        <v>0.35560000000000003</v>
      </c>
      <c r="CI79">
        <v>5.34</v>
      </c>
      <c r="CJ79">
        <v>1.92</v>
      </c>
      <c r="CK79">
        <v>1.79</v>
      </c>
      <c r="CL79">
        <v>5.3144439999999999</v>
      </c>
      <c r="CM79">
        <v>1.870312</v>
      </c>
      <c r="CN79">
        <v>3.1493000000000002</v>
      </c>
      <c r="CO79">
        <v>2.25</v>
      </c>
      <c r="CP79">
        <v>0.99528000000000005</v>
      </c>
      <c r="CQ79">
        <v>2.79379</v>
      </c>
      <c r="CR79">
        <v>2.34</v>
      </c>
      <c r="CS79">
        <v>2.0619689999999999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82.052564000000018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54.061799999999998</v>
      </c>
      <c r="G80">
        <v>22.62</v>
      </c>
      <c r="H80">
        <v>0</v>
      </c>
      <c r="I80">
        <v>98.869500000000002</v>
      </c>
      <c r="J80">
        <v>1.7144999999999999</v>
      </c>
      <c r="K80">
        <v>687.84215500000005</v>
      </c>
      <c r="L80">
        <v>626.80499999999995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42.49</v>
      </c>
      <c r="X80">
        <v>147.515625</v>
      </c>
      <c r="Y80">
        <v>0</v>
      </c>
      <c r="Z80">
        <v>6.5537999999999998</v>
      </c>
      <c r="AA80">
        <v>3.7919999999999998</v>
      </c>
      <c r="AB80">
        <v>0</v>
      </c>
      <c r="AC80">
        <v>0</v>
      </c>
      <c r="AD80">
        <v>9.4322999999999997</v>
      </c>
      <c r="AE80">
        <v>31.896000000000001</v>
      </c>
      <c r="AF80">
        <v>27.431999999999999</v>
      </c>
      <c r="AG80">
        <v>44.813600000000001</v>
      </c>
      <c r="AH80">
        <v>20.028500000000001</v>
      </c>
      <c r="AI80">
        <v>0</v>
      </c>
      <c r="AJ80">
        <v>0</v>
      </c>
      <c r="AK80">
        <v>54.572499999999998</v>
      </c>
      <c r="AL80">
        <v>2.5564</v>
      </c>
      <c r="AM80">
        <v>5.4608400000000001</v>
      </c>
      <c r="AN80">
        <v>0.64646999999999999</v>
      </c>
      <c r="AO80">
        <v>0</v>
      </c>
      <c r="AP80">
        <v>1.5371999999999999</v>
      </c>
      <c r="AQ80">
        <v>65.207999999999998</v>
      </c>
      <c r="AR80">
        <v>27.6</v>
      </c>
      <c r="AS80">
        <v>10.492559999999999</v>
      </c>
      <c r="AT80">
        <v>14.9968</v>
      </c>
      <c r="AU80">
        <v>0</v>
      </c>
      <c r="AV80">
        <v>40.990400000000001</v>
      </c>
      <c r="AW80">
        <v>0</v>
      </c>
      <c r="AX80">
        <v>0</v>
      </c>
      <c r="AY80">
        <v>0</v>
      </c>
      <c r="AZ80">
        <f t="shared" si="3"/>
        <v>81.36396400000001</v>
      </c>
      <c r="BA80">
        <f t="shared" si="4"/>
        <v>3059.9839370000009</v>
      </c>
      <c r="BD80">
        <v>4.2945000000000002</v>
      </c>
      <c r="BE80">
        <v>0</v>
      </c>
      <c r="BF80">
        <v>1.2506E-2</v>
      </c>
      <c r="BG80">
        <v>0</v>
      </c>
      <c r="BH80">
        <v>3.7000000000000002E-3</v>
      </c>
      <c r="BI80">
        <v>0.80702399999999996</v>
      </c>
      <c r="BJ80">
        <v>0</v>
      </c>
      <c r="BK80">
        <v>0</v>
      </c>
      <c r="BL80">
        <v>0</v>
      </c>
      <c r="BM80">
        <v>1.6000000000000001E-3</v>
      </c>
      <c r="BN80">
        <v>1.9359999999999999E-2</v>
      </c>
      <c r="BO80">
        <v>2.02</v>
      </c>
      <c r="BP80">
        <v>2.19</v>
      </c>
      <c r="BQ80">
        <v>3.4642300000000001</v>
      </c>
      <c r="BR80">
        <v>0</v>
      </c>
      <c r="BS80">
        <v>0.94</v>
      </c>
      <c r="BT80">
        <v>0.3528</v>
      </c>
      <c r="BU80">
        <v>2.9693719999999999</v>
      </c>
      <c r="BV80">
        <v>1.342031</v>
      </c>
      <c r="BW80">
        <v>6.3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1.71</v>
      </c>
      <c r="CC80">
        <v>1.42</v>
      </c>
      <c r="CD80">
        <v>0.88</v>
      </c>
      <c r="CE80">
        <v>0.82</v>
      </c>
      <c r="CF80">
        <v>0.18</v>
      </c>
      <c r="CG80">
        <v>3.77</v>
      </c>
      <c r="CH80">
        <v>0.15959999999999999</v>
      </c>
      <c r="CI80">
        <v>5.34</v>
      </c>
      <c r="CJ80">
        <v>1.92</v>
      </c>
      <c r="CK80">
        <v>1.79</v>
      </c>
      <c r="CL80">
        <v>5.3144439999999999</v>
      </c>
      <c r="CM80">
        <v>1.870312</v>
      </c>
      <c r="CN80">
        <v>3.1493000000000002</v>
      </c>
      <c r="CO80">
        <v>2.25</v>
      </c>
      <c r="CP80">
        <v>0.99528000000000005</v>
      </c>
      <c r="CQ80">
        <v>2.79379</v>
      </c>
      <c r="CR80">
        <v>2.34</v>
      </c>
      <c r="CS80">
        <v>2.0619689999999999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81.36396400000001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54.061799999999998</v>
      </c>
      <c r="G81">
        <v>22.62</v>
      </c>
      <c r="H81">
        <v>0</v>
      </c>
      <c r="I81">
        <v>98.869500000000002</v>
      </c>
      <c r="J81">
        <v>1.7144999999999999</v>
      </c>
      <c r="K81">
        <v>687.84215500000005</v>
      </c>
      <c r="L81">
        <v>626.80499999999995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42.49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15.948</v>
      </c>
      <c r="AF81">
        <v>18.491199999999999</v>
      </c>
      <c r="AG81">
        <v>44.813600000000001</v>
      </c>
      <c r="AH81">
        <v>0</v>
      </c>
      <c r="AI81">
        <v>0</v>
      </c>
      <c r="AJ81">
        <v>0</v>
      </c>
      <c r="AK81">
        <v>54.572499999999998</v>
      </c>
      <c r="AL81">
        <v>2.5564</v>
      </c>
      <c r="AM81">
        <v>0.96530000000000005</v>
      </c>
      <c r="AN81">
        <v>0.64646999999999999</v>
      </c>
      <c r="AO81">
        <v>0</v>
      </c>
      <c r="AP81">
        <v>1.5371999999999999</v>
      </c>
      <c r="AQ81">
        <v>56.165999999999997</v>
      </c>
      <c r="AR81">
        <v>8.8320000000000007</v>
      </c>
      <c r="AS81">
        <v>10.492559999999999</v>
      </c>
      <c r="AT81">
        <v>14.9968</v>
      </c>
      <c r="AU81">
        <v>0</v>
      </c>
      <c r="AV81">
        <v>40.990400000000001</v>
      </c>
      <c r="AW81">
        <v>0</v>
      </c>
      <c r="AX81">
        <v>0</v>
      </c>
      <c r="AY81">
        <v>0</v>
      </c>
      <c r="AZ81">
        <f t="shared" si="3"/>
        <v>80.85156400000001</v>
      </c>
      <c r="BA81">
        <f t="shared" si="4"/>
        <v>2978.4566970000005</v>
      </c>
      <c r="BD81">
        <v>4.2945000000000002</v>
      </c>
      <c r="BE81">
        <v>0</v>
      </c>
      <c r="BF81">
        <v>1.2506E-2</v>
      </c>
      <c r="BG81">
        <v>0</v>
      </c>
      <c r="BH81">
        <v>3.7000000000000002E-3</v>
      </c>
      <c r="BI81">
        <v>0.80702399999999996</v>
      </c>
      <c r="BJ81">
        <v>0</v>
      </c>
      <c r="BK81">
        <v>0</v>
      </c>
      <c r="BL81">
        <v>0</v>
      </c>
      <c r="BM81">
        <v>1.6000000000000001E-3</v>
      </c>
      <c r="BN81">
        <v>1.9359999999999999E-2</v>
      </c>
      <c r="BO81">
        <v>2.02</v>
      </c>
      <c r="BP81">
        <v>2.19</v>
      </c>
      <c r="BQ81">
        <v>3.4642300000000001</v>
      </c>
      <c r="BR81">
        <v>0</v>
      </c>
      <c r="BS81">
        <v>0.94</v>
      </c>
      <c r="BT81">
        <v>0</v>
      </c>
      <c r="BU81">
        <v>2.9693719999999999</v>
      </c>
      <c r="BV81">
        <v>1.342031</v>
      </c>
      <c r="BW81">
        <v>6.3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1.71</v>
      </c>
      <c r="CC81">
        <v>1.42</v>
      </c>
      <c r="CD81">
        <v>0.88</v>
      </c>
      <c r="CE81">
        <v>0.82</v>
      </c>
      <c r="CF81">
        <v>0.18</v>
      </c>
      <c r="CG81">
        <v>3.77</v>
      </c>
      <c r="CH81">
        <v>0</v>
      </c>
      <c r="CI81">
        <v>5.34</v>
      </c>
      <c r="CJ81">
        <v>1.92</v>
      </c>
      <c r="CK81">
        <v>1.79</v>
      </c>
      <c r="CL81">
        <v>5.3144439999999999</v>
      </c>
      <c r="CM81">
        <v>1.870312</v>
      </c>
      <c r="CN81">
        <v>3.1493000000000002</v>
      </c>
      <c r="CO81">
        <v>2.25</v>
      </c>
      <c r="CP81">
        <v>0.99528000000000005</v>
      </c>
      <c r="CQ81">
        <v>2.79379</v>
      </c>
      <c r="CR81">
        <v>2.34</v>
      </c>
      <c r="CS81">
        <v>2.0619689999999999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80.85156400000001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54.061799999999998</v>
      </c>
      <c r="G82">
        <v>22.62</v>
      </c>
      <c r="H82">
        <v>0</v>
      </c>
      <c r="I82">
        <v>98.869500000000002</v>
      </c>
      <c r="J82">
        <v>1.7144999999999999</v>
      </c>
      <c r="K82">
        <v>687.84215500000005</v>
      </c>
      <c r="L82">
        <v>626.80499999999995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42.49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18.288</v>
      </c>
      <c r="AG82">
        <v>44.813600000000001</v>
      </c>
      <c r="AH82">
        <v>0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0.64646999999999999</v>
      </c>
      <c r="AO82">
        <v>0</v>
      </c>
      <c r="AP82">
        <v>1.5371999999999999</v>
      </c>
      <c r="AQ82">
        <v>48.905999999999999</v>
      </c>
      <c r="AR82">
        <v>8.8320000000000007</v>
      </c>
      <c r="AS82">
        <v>10.492559999999999</v>
      </c>
      <c r="AT82">
        <v>14.9968</v>
      </c>
      <c r="AU82">
        <v>0</v>
      </c>
      <c r="AV82">
        <v>40.990400000000001</v>
      </c>
      <c r="AW82">
        <v>0</v>
      </c>
      <c r="AX82">
        <v>0</v>
      </c>
      <c r="AY82">
        <v>0</v>
      </c>
      <c r="AZ82">
        <f t="shared" si="3"/>
        <v>80.85156400000001</v>
      </c>
      <c r="BA82">
        <f t="shared" si="4"/>
        <v>2944.6478970000007</v>
      </c>
      <c r="BD82">
        <v>4.2945000000000002</v>
      </c>
      <c r="BE82">
        <v>0</v>
      </c>
      <c r="BF82">
        <v>1.2506E-2</v>
      </c>
      <c r="BG82">
        <v>0</v>
      </c>
      <c r="BH82">
        <v>3.7000000000000002E-3</v>
      </c>
      <c r="BI82">
        <v>0.80702399999999996</v>
      </c>
      <c r="BJ82">
        <v>0</v>
      </c>
      <c r="BK82">
        <v>0</v>
      </c>
      <c r="BL82">
        <v>0</v>
      </c>
      <c r="BM82">
        <v>1.6000000000000001E-3</v>
      </c>
      <c r="BN82">
        <v>1.9359999999999999E-2</v>
      </c>
      <c r="BO82">
        <v>2.02</v>
      </c>
      <c r="BP82">
        <v>2.19</v>
      </c>
      <c r="BQ82">
        <v>3.4642300000000001</v>
      </c>
      <c r="BR82">
        <v>0</v>
      </c>
      <c r="BS82">
        <v>0.94</v>
      </c>
      <c r="BT82">
        <v>0</v>
      </c>
      <c r="BU82">
        <v>2.9693719999999999</v>
      </c>
      <c r="BV82">
        <v>1.342031</v>
      </c>
      <c r="BW82">
        <v>6.3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1.71</v>
      </c>
      <c r="CC82">
        <v>1.42</v>
      </c>
      <c r="CD82">
        <v>0.88</v>
      </c>
      <c r="CE82">
        <v>0.82</v>
      </c>
      <c r="CF82">
        <v>0.18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5.3144439999999999</v>
      </c>
      <c r="CM82">
        <v>1.870312</v>
      </c>
      <c r="CN82">
        <v>3.1493000000000002</v>
      </c>
      <c r="CO82">
        <v>2.25</v>
      </c>
      <c r="CP82">
        <v>0.99528000000000005</v>
      </c>
      <c r="CQ82">
        <v>2.79379</v>
      </c>
      <c r="CR82">
        <v>2.34</v>
      </c>
      <c r="CS82">
        <v>2.0619689999999999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80.85156400000001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54.061799999999998</v>
      </c>
      <c r="G83">
        <v>22.62</v>
      </c>
      <c r="H83">
        <v>0</v>
      </c>
      <c r="I83">
        <v>100.0125</v>
      </c>
      <c r="J83">
        <v>1.7144999999999999</v>
      </c>
      <c r="K83">
        <v>687.84215500000005</v>
      </c>
      <c r="L83">
        <v>626.80499999999995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42.49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44.813600000000001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0.64646999999999999</v>
      </c>
      <c r="AO83">
        <v>0</v>
      </c>
      <c r="AP83">
        <v>1.5371999999999999</v>
      </c>
      <c r="AQ83">
        <v>48.905999999999999</v>
      </c>
      <c r="AR83">
        <v>6.6239999999999997</v>
      </c>
      <c r="AS83">
        <v>10.492559999999999</v>
      </c>
      <c r="AT83">
        <v>14.9968</v>
      </c>
      <c r="AU83">
        <v>0</v>
      </c>
      <c r="AV83">
        <v>40.990400000000001</v>
      </c>
      <c r="AW83">
        <v>0</v>
      </c>
      <c r="AX83">
        <v>0</v>
      </c>
      <c r="AY83">
        <v>0</v>
      </c>
      <c r="AZ83">
        <f t="shared" si="3"/>
        <v>81.220760000000013</v>
      </c>
      <c r="BA83">
        <f t="shared" si="4"/>
        <v>2943.9520930000008</v>
      </c>
      <c r="BD83">
        <v>4.2945000000000002</v>
      </c>
      <c r="BE83">
        <v>0</v>
      </c>
      <c r="BF83">
        <v>1.2579999999999999E-2</v>
      </c>
      <c r="BG83">
        <v>0</v>
      </c>
      <c r="BH83">
        <v>3.7000000000000002E-3</v>
      </c>
      <c r="BI83">
        <v>0.80702399999999996</v>
      </c>
      <c r="BJ83">
        <v>0</v>
      </c>
      <c r="BK83">
        <v>0</v>
      </c>
      <c r="BL83">
        <v>0</v>
      </c>
      <c r="BM83">
        <v>1.6000000000000001E-3</v>
      </c>
      <c r="BN83">
        <v>1.9359999999999999E-2</v>
      </c>
      <c r="BO83">
        <v>2.02</v>
      </c>
      <c r="BP83">
        <v>2.19</v>
      </c>
      <c r="BQ83">
        <v>3.4642300000000001</v>
      </c>
      <c r="BR83">
        <v>0</v>
      </c>
      <c r="BS83">
        <v>0.94</v>
      </c>
      <c r="BT83">
        <v>0</v>
      </c>
      <c r="BU83">
        <v>2.9693719999999999</v>
      </c>
      <c r="BV83">
        <v>1.342031</v>
      </c>
      <c r="BW83">
        <v>6.3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1.71</v>
      </c>
      <c r="CC83">
        <v>1.42</v>
      </c>
      <c r="CD83">
        <v>0.98</v>
      </c>
      <c r="CE83">
        <v>0.82</v>
      </c>
      <c r="CF83">
        <v>0.18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5.3144439999999999</v>
      </c>
      <c r="CM83">
        <v>1.870312</v>
      </c>
      <c r="CN83">
        <v>3.4184220000000001</v>
      </c>
      <c r="CO83">
        <v>2.25</v>
      </c>
      <c r="CP83">
        <v>0.99528000000000005</v>
      </c>
      <c r="CQ83">
        <v>2.79379</v>
      </c>
      <c r="CR83">
        <v>2.34</v>
      </c>
      <c r="CS83">
        <v>2.0619689999999999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81.220760000000013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54.061799999999998</v>
      </c>
      <c r="G84">
        <v>22.62</v>
      </c>
      <c r="H84">
        <v>0</v>
      </c>
      <c r="I84">
        <v>100.0125</v>
      </c>
      <c r="J84">
        <v>1.7144999999999999</v>
      </c>
      <c r="K84">
        <v>687.84215500000005</v>
      </c>
      <c r="L84">
        <v>626.80499999999995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42.49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44.813600000000001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0.64646999999999999</v>
      </c>
      <c r="AO84">
        <v>0</v>
      </c>
      <c r="AP84">
        <v>1.5371999999999999</v>
      </c>
      <c r="AQ84">
        <v>32.603999999999999</v>
      </c>
      <c r="AR84">
        <v>6.6239999999999997</v>
      </c>
      <c r="AS84">
        <v>10.492559999999999</v>
      </c>
      <c r="AT84">
        <v>14.9968</v>
      </c>
      <c r="AU84">
        <v>0</v>
      </c>
      <c r="AV84">
        <v>40.990400000000001</v>
      </c>
      <c r="AW84">
        <v>0</v>
      </c>
      <c r="AX84">
        <v>0</v>
      </c>
      <c r="AY84">
        <v>0</v>
      </c>
      <c r="AZ84">
        <f t="shared" si="3"/>
        <v>81.345300000000009</v>
      </c>
      <c r="BA84">
        <f t="shared" si="4"/>
        <v>2927.7746330000004</v>
      </c>
      <c r="BD84">
        <v>4.2945000000000002</v>
      </c>
      <c r="BE84">
        <v>0</v>
      </c>
      <c r="BF84">
        <v>1.2579999999999999E-2</v>
      </c>
      <c r="BG84">
        <v>0</v>
      </c>
      <c r="BH84">
        <v>3.7000000000000002E-3</v>
      </c>
      <c r="BI84">
        <v>0.80702399999999996</v>
      </c>
      <c r="BJ84">
        <v>0</v>
      </c>
      <c r="BK84">
        <v>0</v>
      </c>
      <c r="BL84">
        <v>0</v>
      </c>
      <c r="BM84">
        <v>1.6000000000000001E-3</v>
      </c>
      <c r="BN84">
        <v>1.9359999999999999E-2</v>
      </c>
      <c r="BO84">
        <v>2.02</v>
      </c>
      <c r="BP84">
        <v>2.19</v>
      </c>
      <c r="BQ84">
        <v>3.4642300000000001</v>
      </c>
      <c r="BR84">
        <v>0</v>
      </c>
      <c r="BS84">
        <v>0.94</v>
      </c>
      <c r="BT84">
        <v>0</v>
      </c>
      <c r="BU84">
        <v>2.9693719999999999</v>
      </c>
      <c r="BV84">
        <v>1.342031</v>
      </c>
      <c r="BW84">
        <v>6.3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1.71</v>
      </c>
      <c r="CC84">
        <v>1.42</v>
      </c>
      <c r="CD84">
        <v>0.98</v>
      </c>
      <c r="CE84">
        <v>0.82</v>
      </c>
      <c r="CF84">
        <v>0.18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5.3144439999999999</v>
      </c>
      <c r="CM84">
        <v>1.870312</v>
      </c>
      <c r="CN84">
        <v>3.5429620000000002</v>
      </c>
      <c r="CO84">
        <v>2.25</v>
      </c>
      <c r="CP84">
        <v>0.99528000000000005</v>
      </c>
      <c r="CQ84">
        <v>2.79379</v>
      </c>
      <c r="CR84">
        <v>2.34</v>
      </c>
      <c r="CS84">
        <v>2.0619689999999999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81.345300000000009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54.061799999999998</v>
      </c>
      <c r="G85">
        <v>22.62</v>
      </c>
      <c r="H85">
        <v>0</v>
      </c>
      <c r="I85">
        <v>100.0125</v>
      </c>
      <c r="J85">
        <v>1.7144999999999999</v>
      </c>
      <c r="K85">
        <v>687.84215500000005</v>
      </c>
      <c r="L85">
        <v>626.80499999999995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42.49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9.1440000000000001</v>
      </c>
      <c r="AG85">
        <v>44.813600000000001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0.64646999999999999</v>
      </c>
      <c r="AO85">
        <v>0</v>
      </c>
      <c r="AP85">
        <v>1.5371999999999999</v>
      </c>
      <c r="AQ85">
        <v>16.302</v>
      </c>
      <c r="AR85">
        <v>11.04</v>
      </c>
      <c r="AS85">
        <v>10.492559999999999</v>
      </c>
      <c r="AT85">
        <v>14.9968</v>
      </c>
      <c r="AU85">
        <v>0</v>
      </c>
      <c r="AV85">
        <v>40.990400000000001</v>
      </c>
      <c r="AW85">
        <v>0</v>
      </c>
      <c r="AX85">
        <v>0</v>
      </c>
      <c r="AY85">
        <v>0</v>
      </c>
      <c r="AZ85">
        <f t="shared" si="3"/>
        <v>81.345300000000009</v>
      </c>
      <c r="BA85">
        <f t="shared" si="4"/>
        <v>2906.7446330000007</v>
      </c>
      <c r="BD85">
        <v>4.2945000000000002</v>
      </c>
      <c r="BE85">
        <v>0</v>
      </c>
      <c r="BF85">
        <v>1.2579999999999999E-2</v>
      </c>
      <c r="BG85">
        <v>0</v>
      </c>
      <c r="BH85">
        <v>3.7000000000000002E-3</v>
      </c>
      <c r="BI85">
        <v>0.80702399999999996</v>
      </c>
      <c r="BJ85">
        <v>0</v>
      </c>
      <c r="BK85">
        <v>0</v>
      </c>
      <c r="BL85">
        <v>0</v>
      </c>
      <c r="BM85">
        <v>1.6000000000000001E-3</v>
      </c>
      <c r="BN85">
        <v>1.9359999999999999E-2</v>
      </c>
      <c r="BO85">
        <v>2.02</v>
      </c>
      <c r="BP85">
        <v>2.19</v>
      </c>
      <c r="BQ85">
        <v>3.4642300000000001</v>
      </c>
      <c r="BR85">
        <v>0</v>
      </c>
      <c r="BS85">
        <v>0.94</v>
      </c>
      <c r="BT85">
        <v>0</v>
      </c>
      <c r="BU85">
        <v>2.9693719999999999</v>
      </c>
      <c r="BV85">
        <v>1.342031</v>
      </c>
      <c r="BW85">
        <v>6.3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1.71</v>
      </c>
      <c r="CC85">
        <v>1.42</v>
      </c>
      <c r="CD85">
        <v>0.98</v>
      </c>
      <c r="CE85">
        <v>0.82</v>
      </c>
      <c r="CF85">
        <v>0.18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2.25</v>
      </c>
      <c r="CP85">
        <v>0.99528000000000005</v>
      </c>
      <c r="CQ85">
        <v>2.79379</v>
      </c>
      <c r="CR85">
        <v>2.34</v>
      </c>
      <c r="CS85">
        <v>2.0619689999999999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81.345300000000009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54.061799999999998</v>
      </c>
      <c r="G86">
        <v>22.62</v>
      </c>
      <c r="H86">
        <v>0</v>
      </c>
      <c r="I86">
        <v>100.0125</v>
      </c>
      <c r="J86">
        <v>1.7144999999999999</v>
      </c>
      <c r="K86">
        <v>687.84215500000005</v>
      </c>
      <c r="L86">
        <v>626.80499999999995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42.49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9.1440000000000001</v>
      </c>
      <c r="AG86">
        <v>44.813600000000001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0.64646999999999999</v>
      </c>
      <c r="AO86">
        <v>0</v>
      </c>
      <c r="AP86">
        <v>1.5371999999999999</v>
      </c>
      <c r="AQ86">
        <v>16.302</v>
      </c>
      <c r="AR86">
        <v>11.04</v>
      </c>
      <c r="AS86">
        <v>10.492559999999999</v>
      </c>
      <c r="AT86">
        <v>14.9968</v>
      </c>
      <c r="AU86">
        <v>0</v>
      </c>
      <c r="AV86">
        <v>40.990400000000001</v>
      </c>
      <c r="AW86">
        <v>0</v>
      </c>
      <c r="AX86">
        <v>0</v>
      </c>
      <c r="AY86">
        <v>0</v>
      </c>
      <c r="AZ86">
        <f t="shared" si="3"/>
        <v>81.345300000000009</v>
      </c>
      <c r="BA86">
        <f t="shared" si="4"/>
        <v>2906.7446330000007</v>
      </c>
      <c r="BD86">
        <v>4.2945000000000002</v>
      </c>
      <c r="BE86">
        <v>0</v>
      </c>
      <c r="BF86">
        <v>1.2579999999999999E-2</v>
      </c>
      <c r="BG86">
        <v>0</v>
      </c>
      <c r="BH86">
        <v>3.7000000000000002E-3</v>
      </c>
      <c r="BI86">
        <v>0.80702399999999996</v>
      </c>
      <c r="BJ86">
        <v>0</v>
      </c>
      <c r="BK86">
        <v>0</v>
      </c>
      <c r="BL86">
        <v>0</v>
      </c>
      <c r="BM86">
        <v>1.6000000000000001E-3</v>
      </c>
      <c r="BN86">
        <v>1.9359999999999999E-2</v>
      </c>
      <c r="BO86">
        <v>2.02</v>
      </c>
      <c r="BP86">
        <v>2.19</v>
      </c>
      <c r="BQ86">
        <v>3.4642300000000001</v>
      </c>
      <c r="BR86">
        <v>0</v>
      </c>
      <c r="BS86">
        <v>0.94</v>
      </c>
      <c r="BT86">
        <v>0</v>
      </c>
      <c r="BU86">
        <v>2.9693719999999999</v>
      </c>
      <c r="BV86">
        <v>1.342031</v>
      </c>
      <c r="BW86">
        <v>6.3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1.71</v>
      </c>
      <c r="CC86">
        <v>1.42</v>
      </c>
      <c r="CD86">
        <v>0.98</v>
      </c>
      <c r="CE86">
        <v>0.82</v>
      </c>
      <c r="CF86">
        <v>0.18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2.25</v>
      </c>
      <c r="CP86">
        <v>0.99528000000000005</v>
      </c>
      <c r="CQ86">
        <v>2.79379</v>
      </c>
      <c r="CR86">
        <v>2.34</v>
      </c>
      <c r="CS86">
        <v>2.0619689999999999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81.345300000000009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54.061799999999998</v>
      </c>
      <c r="G87">
        <v>22.62</v>
      </c>
      <c r="H87">
        <v>0</v>
      </c>
      <c r="I87">
        <v>100.0125</v>
      </c>
      <c r="J87">
        <v>1.7144999999999999</v>
      </c>
      <c r="K87">
        <v>687.84215500000005</v>
      </c>
      <c r="L87">
        <v>626.80499999999995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42.49</v>
      </c>
      <c r="X87">
        <v>147.515625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9.1440000000000001</v>
      </c>
      <c r="AG87">
        <v>44.813600000000001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0.64646999999999999</v>
      </c>
      <c r="AO87">
        <v>0</v>
      </c>
      <c r="AP87">
        <v>1.5371999999999999</v>
      </c>
      <c r="AQ87">
        <v>0</v>
      </c>
      <c r="AR87">
        <v>13.247999999999999</v>
      </c>
      <c r="AS87">
        <v>10.492559999999999</v>
      </c>
      <c r="AT87">
        <v>14.9968</v>
      </c>
      <c r="AU87">
        <v>0</v>
      </c>
      <c r="AV87">
        <v>41.209600000000002</v>
      </c>
      <c r="AW87">
        <v>0</v>
      </c>
      <c r="AX87">
        <v>0</v>
      </c>
      <c r="AY87">
        <v>0</v>
      </c>
      <c r="AZ87">
        <f t="shared" si="3"/>
        <v>81.345534000000015</v>
      </c>
      <c r="BA87">
        <f t="shared" si="4"/>
        <v>2887.4162670000005</v>
      </c>
      <c r="BD87">
        <v>4.2945000000000002</v>
      </c>
      <c r="BE87">
        <v>0</v>
      </c>
      <c r="BF87">
        <v>1.2654E-2</v>
      </c>
      <c r="BG87">
        <v>0</v>
      </c>
      <c r="BH87">
        <v>3.7000000000000002E-3</v>
      </c>
      <c r="BI87">
        <v>0.80702399999999996</v>
      </c>
      <c r="BJ87">
        <v>0</v>
      </c>
      <c r="BK87">
        <v>0</v>
      </c>
      <c r="BL87">
        <v>0</v>
      </c>
      <c r="BM87">
        <v>1.6000000000000001E-3</v>
      </c>
      <c r="BN87">
        <v>1.9519999999999999E-2</v>
      </c>
      <c r="BO87">
        <v>2.02</v>
      </c>
      <c r="BP87">
        <v>2.19</v>
      </c>
      <c r="BQ87">
        <v>3.4642300000000001</v>
      </c>
      <c r="BR87">
        <v>0</v>
      </c>
      <c r="BS87">
        <v>0.94</v>
      </c>
      <c r="BT87">
        <v>0</v>
      </c>
      <c r="BU87">
        <v>2.9693719999999999</v>
      </c>
      <c r="BV87">
        <v>1.342031</v>
      </c>
      <c r="BW87">
        <v>6.3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1.71</v>
      </c>
      <c r="CC87">
        <v>1.42</v>
      </c>
      <c r="CD87">
        <v>0.98</v>
      </c>
      <c r="CE87">
        <v>0.82</v>
      </c>
      <c r="CF87">
        <v>0.18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2.25</v>
      </c>
      <c r="CP87">
        <v>0.99528000000000005</v>
      </c>
      <c r="CQ87">
        <v>2.79379</v>
      </c>
      <c r="CR87">
        <v>2.34</v>
      </c>
      <c r="CS87">
        <v>2.0619689999999999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81.345534000000015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54.061799999999998</v>
      </c>
      <c r="G88">
        <v>22.62</v>
      </c>
      <c r="H88">
        <v>0</v>
      </c>
      <c r="I88">
        <v>100.0125</v>
      </c>
      <c r="J88">
        <v>1.7144999999999999</v>
      </c>
      <c r="K88">
        <v>687.84215500000005</v>
      </c>
      <c r="L88">
        <v>626.80499999999995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42.49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9.1440000000000001</v>
      </c>
      <c r="AG88">
        <v>44.813600000000001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0.64646999999999999</v>
      </c>
      <c r="AO88">
        <v>0</v>
      </c>
      <c r="AP88">
        <v>1.5371999999999999</v>
      </c>
      <c r="AQ88">
        <v>0</v>
      </c>
      <c r="AR88">
        <v>13.247999999999999</v>
      </c>
      <c r="AS88">
        <v>10.492559999999999</v>
      </c>
      <c r="AT88">
        <v>14.9968</v>
      </c>
      <c r="AU88">
        <v>0</v>
      </c>
      <c r="AV88">
        <v>41.209600000000002</v>
      </c>
      <c r="AW88">
        <v>0</v>
      </c>
      <c r="AX88">
        <v>0</v>
      </c>
      <c r="AY88">
        <v>0</v>
      </c>
      <c r="AZ88">
        <f t="shared" si="3"/>
        <v>81.345534000000015</v>
      </c>
      <c r="BA88">
        <f t="shared" si="4"/>
        <v>2886.3162670000006</v>
      </c>
      <c r="BD88">
        <v>4.2945000000000002</v>
      </c>
      <c r="BE88">
        <v>0</v>
      </c>
      <c r="BF88">
        <v>1.2654E-2</v>
      </c>
      <c r="BG88">
        <v>0</v>
      </c>
      <c r="BH88">
        <v>3.7000000000000002E-3</v>
      </c>
      <c r="BI88">
        <v>0.80702399999999996</v>
      </c>
      <c r="BJ88">
        <v>0</v>
      </c>
      <c r="BK88">
        <v>0</v>
      </c>
      <c r="BL88">
        <v>0</v>
      </c>
      <c r="BM88">
        <v>1.6000000000000001E-3</v>
      </c>
      <c r="BN88">
        <v>1.9519999999999999E-2</v>
      </c>
      <c r="BO88">
        <v>2.02</v>
      </c>
      <c r="BP88">
        <v>2.19</v>
      </c>
      <c r="BQ88">
        <v>3.4642300000000001</v>
      </c>
      <c r="BR88">
        <v>0</v>
      </c>
      <c r="BS88">
        <v>0.94</v>
      </c>
      <c r="BT88">
        <v>0</v>
      </c>
      <c r="BU88">
        <v>2.9693719999999999</v>
      </c>
      <c r="BV88">
        <v>1.342031</v>
      </c>
      <c r="BW88">
        <v>6.3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1.71</v>
      </c>
      <c r="CC88">
        <v>1.42</v>
      </c>
      <c r="CD88">
        <v>0.98</v>
      </c>
      <c r="CE88">
        <v>0.82</v>
      </c>
      <c r="CF88">
        <v>0.18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2.25</v>
      </c>
      <c r="CP88">
        <v>0.99528000000000005</v>
      </c>
      <c r="CQ88">
        <v>2.79379</v>
      </c>
      <c r="CR88">
        <v>2.34</v>
      </c>
      <c r="CS88">
        <v>2.0619689999999999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81.345534000000015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54.061799999999998</v>
      </c>
      <c r="G89">
        <v>22.62</v>
      </c>
      <c r="H89">
        <v>0</v>
      </c>
      <c r="I89">
        <v>100.0125</v>
      </c>
      <c r="J89">
        <v>1.7144999999999999</v>
      </c>
      <c r="K89">
        <v>687.84215500000005</v>
      </c>
      <c r="L89">
        <v>626.80499999999995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42.49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44.813600000000001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0.64646999999999999</v>
      </c>
      <c r="AO89">
        <v>0</v>
      </c>
      <c r="AP89">
        <v>1.5371999999999999</v>
      </c>
      <c r="AQ89">
        <v>0</v>
      </c>
      <c r="AR89">
        <v>17.664000000000001</v>
      </c>
      <c r="AS89">
        <v>10.492559999999999</v>
      </c>
      <c r="AT89">
        <v>14.9968</v>
      </c>
      <c r="AU89">
        <v>0</v>
      </c>
      <c r="AV89">
        <v>41.209600000000002</v>
      </c>
      <c r="AW89">
        <v>0</v>
      </c>
      <c r="AX89">
        <v>0</v>
      </c>
      <c r="AY89">
        <v>0</v>
      </c>
      <c r="AZ89">
        <f t="shared" si="3"/>
        <v>81.345534000000015</v>
      </c>
      <c r="BA89">
        <f t="shared" si="4"/>
        <v>2890.7322670000008</v>
      </c>
      <c r="BD89">
        <v>4.2945000000000002</v>
      </c>
      <c r="BE89">
        <v>0</v>
      </c>
      <c r="BF89">
        <v>1.2654E-2</v>
      </c>
      <c r="BG89">
        <v>0</v>
      </c>
      <c r="BH89">
        <v>3.7000000000000002E-3</v>
      </c>
      <c r="BI89">
        <v>0.80702399999999996</v>
      </c>
      <c r="BJ89">
        <v>0</v>
      </c>
      <c r="BK89">
        <v>0</v>
      </c>
      <c r="BL89">
        <v>0</v>
      </c>
      <c r="BM89">
        <v>1.6000000000000001E-3</v>
      </c>
      <c r="BN89">
        <v>1.9519999999999999E-2</v>
      </c>
      <c r="BO89">
        <v>2.02</v>
      </c>
      <c r="BP89">
        <v>2.19</v>
      </c>
      <c r="BQ89">
        <v>3.4642300000000001</v>
      </c>
      <c r="BR89">
        <v>0</v>
      </c>
      <c r="BS89">
        <v>0.94</v>
      </c>
      <c r="BT89">
        <v>0</v>
      </c>
      <c r="BU89">
        <v>2.9693719999999999</v>
      </c>
      <c r="BV89">
        <v>1.342031</v>
      </c>
      <c r="BW89">
        <v>6.3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1.71</v>
      </c>
      <c r="CC89">
        <v>1.42</v>
      </c>
      <c r="CD89">
        <v>0.98</v>
      </c>
      <c r="CE89">
        <v>0.82</v>
      </c>
      <c r="CF89">
        <v>0.18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2.25</v>
      </c>
      <c r="CP89">
        <v>0.99528000000000005</v>
      </c>
      <c r="CQ89">
        <v>2.79379</v>
      </c>
      <c r="CR89">
        <v>2.34</v>
      </c>
      <c r="CS89">
        <v>2.0619689999999999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81.345534000000015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54.061799999999998</v>
      </c>
      <c r="G90">
        <v>22.62</v>
      </c>
      <c r="H90">
        <v>0</v>
      </c>
      <c r="I90">
        <v>100.0125</v>
      </c>
      <c r="J90">
        <v>1.7144999999999999</v>
      </c>
      <c r="K90">
        <v>687.84215500000005</v>
      </c>
      <c r="L90">
        <v>626.80499999999995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42.49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44.813600000000001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0.64646999999999999</v>
      </c>
      <c r="AO90">
        <v>0</v>
      </c>
      <c r="AP90">
        <v>1.5371999999999999</v>
      </c>
      <c r="AQ90">
        <v>0</v>
      </c>
      <c r="AR90">
        <v>17.664000000000001</v>
      </c>
      <c r="AS90">
        <v>10.492559999999999</v>
      </c>
      <c r="AT90">
        <v>14.9968</v>
      </c>
      <c r="AU90">
        <v>0</v>
      </c>
      <c r="AV90">
        <v>41.209600000000002</v>
      </c>
      <c r="AW90">
        <v>0</v>
      </c>
      <c r="AX90">
        <v>0</v>
      </c>
      <c r="AY90">
        <v>0</v>
      </c>
      <c r="AZ90">
        <f t="shared" si="3"/>
        <v>81.345534000000015</v>
      </c>
      <c r="BA90">
        <f t="shared" si="4"/>
        <v>2890.7322670000008</v>
      </c>
      <c r="BD90">
        <v>4.2945000000000002</v>
      </c>
      <c r="BE90">
        <v>0</v>
      </c>
      <c r="BF90">
        <v>1.2654E-2</v>
      </c>
      <c r="BG90">
        <v>0</v>
      </c>
      <c r="BH90">
        <v>3.7000000000000002E-3</v>
      </c>
      <c r="BI90">
        <v>0.80702399999999996</v>
      </c>
      <c r="BJ90">
        <v>0</v>
      </c>
      <c r="BK90">
        <v>0</v>
      </c>
      <c r="BL90">
        <v>0</v>
      </c>
      <c r="BM90">
        <v>1.6000000000000001E-3</v>
      </c>
      <c r="BN90">
        <v>1.9519999999999999E-2</v>
      </c>
      <c r="BO90">
        <v>2.02</v>
      </c>
      <c r="BP90">
        <v>2.19</v>
      </c>
      <c r="BQ90">
        <v>3.4642300000000001</v>
      </c>
      <c r="BR90">
        <v>0</v>
      </c>
      <c r="BS90">
        <v>0.94</v>
      </c>
      <c r="BT90">
        <v>0</v>
      </c>
      <c r="BU90">
        <v>2.9693719999999999</v>
      </c>
      <c r="BV90">
        <v>1.342031</v>
      </c>
      <c r="BW90">
        <v>6.3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1.71</v>
      </c>
      <c r="CC90">
        <v>1.42</v>
      </c>
      <c r="CD90">
        <v>0.98</v>
      </c>
      <c r="CE90">
        <v>0.82</v>
      </c>
      <c r="CF90">
        <v>0.18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2.25</v>
      </c>
      <c r="CP90">
        <v>0.99528000000000005</v>
      </c>
      <c r="CQ90">
        <v>2.79379</v>
      </c>
      <c r="CR90">
        <v>2.34</v>
      </c>
      <c r="CS90">
        <v>2.0619689999999999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81.345534000000015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54.061799999999998</v>
      </c>
      <c r="G91">
        <v>22.62</v>
      </c>
      <c r="H91">
        <v>0</v>
      </c>
      <c r="I91">
        <v>100.0125</v>
      </c>
      <c r="J91">
        <v>1.7144999999999999</v>
      </c>
      <c r="K91">
        <v>687.84215500000005</v>
      </c>
      <c r="L91">
        <v>626.80499999999995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41.276000000000003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44.813600000000001</v>
      </c>
      <c r="AH91">
        <v>21.2986</v>
      </c>
      <c r="AI91">
        <v>0</v>
      </c>
      <c r="AJ91">
        <v>0</v>
      </c>
      <c r="AK91">
        <v>54.572499999999998</v>
      </c>
      <c r="AL91">
        <v>12.782</v>
      </c>
      <c r="AM91">
        <v>0</v>
      </c>
      <c r="AN91">
        <v>0.64646999999999999</v>
      </c>
      <c r="AO91">
        <v>0</v>
      </c>
      <c r="AP91">
        <v>1.5371999999999999</v>
      </c>
      <c r="AQ91">
        <v>0</v>
      </c>
      <c r="AR91">
        <v>22.08</v>
      </c>
      <c r="AS91">
        <v>10.492559999999999</v>
      </c>
      <c r="AT91">
        <v>14.9968</v>
      </c>
      <c r="AU91">
        <v>0</v>
      </c>
      <c r="AV91">
        <v>41.209600000000002</v>
      </c>
      <c r="AW91">
        <v>0</v>
      </c>
      <c r="AX91">
        <v>0</v>
      </c>
      <c r="AY91">
        <v>0</v>
      </c>
      <c r="AZ91">
        <f t="shared" si="3"/>
        <v>81.303607999999997</v>
      </c>
      <c r="BA91">
        <f t="shared" si="4"/>
        <v>2925.416541000001</v>
      </c>
      <c r="BD91">
        <v>4.2945000000000002</v>
      </c>
      <c r="BE91">
        <v>0</v>
      </c>
      <c r="BF91">
        <v>1.2728E-2</v>
      </c>
      <c r="BG91">
        <v>0</v>
      </c>
      <c r="BH91">
        <v>3.7000000000000002E-3</v>
      </c>
      <c r="BI91">
        <v>0.80702399999999996</v>
      </c>
      <c r="BJ91">
        <v>0</v>
      </c>
      <c r="BK91">
        <v>0</v>
      </c>
      <c r="BL91">
        <v>0</v>
      </c>
      <c r="BM91">
        <v>1.6000000000000001E-3</v>
      </c>
      <c r="BN91">
        <v>1.9519999999999999E-2</v>
      </c>
      <c r="BO91">
        <v>2.02</v>
      </c>
      <c r="BP91">
        <v>2.19</v>
      </c>
      <c r="BQ91">
        <v>3.4642300000000001</v>
      </c>
      <c r="BR91">
        <v>0</v>
      </c>
      <c r="BS91">
        <v>0.94</v>
      </c>
      <c r="BT91">
        <v>0</v>
      </c>
      <c r="BU91">
        <v>2.9693719999999999</v>
      </c>
      <c r="BV91">
        <v>1.342031</v>
      </c>
      <c r="BW91">
        <v>6.39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1.55</v>
      </c>
      <c r="CC91">
        <v>1.37</v>
      </c>
      <c r="CD91">
        <v>0.89</v>
      </c>
      <c r="CE91">
        <v>0.82</v>
      </c>
      <c r="CF91">
        <v>0.18</v>
      </c>
      <c r="CG91">
        <v>3.77</v>
      </c>
      <c r="CH91">
        <v>0.16800000000000001</v>
      </c>
      <c r="CI91">
        <v>5.34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2.25</v>
      </c>
      <c r="CP91">
        <v>0.99528000000000005</v>
      </c>
      <c r="CQ91">
        <v>2.79379</v>
      </c>
      <c r="CR91">
        <v>2.34</v>
      </c>
      <c r="CS91">
        <v>2.0619689999999999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81.303607999999997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54.061799999999998</v>
      </c>
      <c r="G92">
        <v>22.62</v>
      </c>
      <c r="H92">
        <v>0</v>
      </c>
      <c r="I92">
        <v>100.0125</v>
      </c>
      <c r="J92">
        <v>1.7144999999999999</v>
      </c>
      <c r="K92">
        <v>687.84215500000005</v>
      </c>
      <c r="L92">
        <v>626.80499999999995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41.276000000000003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44.813600000000001</v>
      </c>
      <c r="AH92">
        <v>21.494</v>
      </c>
      <c r="AI92">
        <v>0</v>
      </c>
      <c r="AJ92">
        <v>0</v>
      </c>
      <c r="AK92">
        <v>54.572499999999998</v>
      </c>
      <c r="AL92">
        <v>53.451999999999998</v>
      </c>
      <c r="AM92">
        <v>0</v>
      </c>
      <c r="AN92">
        <v>0.64646999999999999</v>
      </c>
      <c r="AO92">
        <v>0</v>
      </c>
      <c r="AP92">
        <v>1.5371999999999999</v>
      </c>
      <c r="AQ92">
        <v>0</v>
      </c>
      <c r="AR92">
        <v>22.08</v>
      </c>
      <c r="AS92">
        <v>10.492559999999999</v>
      </c>
      <c r="AT92">
        <v>14.9968</v>
      </c>
      <c r="AU92">
        <v>0</v>
      </c>
      <c r="AV92">
        <v>41.209600000000002</v>
      </c>
      <c r="AW92">
        <v>0</v>
      </c>
      <c r="AX92">
        <v>0</v>
      </c>
      <c r="AY92">
        <v>0</v>
      </c>
      <c r="AZ92">
        <f t="shared" si="3"/>
        <v>81.306408000000005</v>
      </c>
      <c r="BA92">
        <f t="shared" si="4"/>
        <v>2966.2847410000004</v>
      </c>
      <c r="BD92">
        <v>4.2945000000000002</v>
      </c>
      <c r="BE92">
        <v>0</v>
      </c>
      <c r="BF92">
        <v>1.2728E-2</v>
      </c>
      <c r="BG92">
        <v>0</v>
      </c>
      <c r="BH92">
        <v>3.7000000000000002E-3</v>
      </c>
      <c r="BI92">
        <v>0.80702399999999996</v>
      </c>
      <c r="BJ92">
        <v>0</v>
      </c>
      <c r="BK92">
        <v>0</v>
      </c>
      <c r="BL92">
        <v>0</v>
      </c>
      <c r="BM92">
        <v>1.6000000000000001E-3</v>
      </c>
      <c r="BN92">
        <v>1.9519999999999999E-2</v>
      </c>
      <c r="BO92">
        <v>2.02</v>
      </c>
      <c r="BP92">
        <v>2.19</v>
      </c>
      <c r="BQ92">
        <v>3.4642300000000001</v>
      </c>
      <c r="BR92">
        <v>0</v>
      </c>
      <c r="BS92">
        <v>0.94</v>
      </c>
      <c r="BT92">
        <v>0</v>
      </c>
      <c r="BU92">
        <v>2.9693719999999999</v>
      </c>
      <c r="BV92">
        <v>1.342031</v>
      </c>
      <c r="BW92">
        <v>6.39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1.55</v>
      </c>
      <c r="CC92">
        <v>1.37</v>
      </c>
      <c r="CD92">
        <v>0.89</v>
      </c>
      <c r="CE92">
        <v>0.82</v>
      </c>
      <c r="CF92">
        <v>0.18</v>
      </c>
      <c r="CG92">
        <v>3.77</v>
      </c>
      <c r="CH92">
        <v>0.17080000000000001</v>
      </c>
      <c r="CI92">
        <v>5.34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2.25</v>
      </c>
      <c r="CP92">
        <v>0.99528000000000005</v>
      </c>
      <c r="CQ92">
        <v>2.79379</v>
      </c>
      <c r="CR92">
        <v>2.34</v>
      </c>
      <c r="CS92">
        <v>2.0619689999999999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81.306408000000005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54.061799999999998</v>
      </c>
      <c r="G93">
        <v>22.62</v>
      </c>
      <c r="H93">
        <v>0</v>
      </c>
      <c r="I93">
        <v>100.0125</v>
      </c>
      <c r="J93">
        <v>1.7144999999999999</v>
      </c>
      <c r="K93">
        <v>687.84215500000005</v>
      </c>
      <c r="L93">
        <v>626.80499999999995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41.883000000000003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44.813600000000001</v>
      </c>
      <c r="AH93">
        <v>21.494</v>
      </c>
      <c r="AI93">
        <v>0</v>
      </c>
      <c r="AJ93">
        <v>0</v>
      </c>
      <c r="AK93">
        <v>54.572499999999998</v>
      </c>
      <c r="AL93">
        <v>53.451999999999998</v>
      </c>
      <c r="AM93">
        <v>0</v>
      </c>
      <c r="AN93">
        <v>0.64646999999999999</v>
      </c>
      <c r="AO93">
        <v>0</v>
      </c>
      <c r="AP93">
        <v>1.5371999999999999</v>
      </c>
      <c r="AQ93">
        <v>0</v>
      </c>
      <c r="AR93">
        <v>16.559999999999999</v>
      </c>
      <c r="AS93">
        <v>16.142399999999999</v>
      </c>
      <c r="AT93">
        <v>14.9968</v>
      </c>
      <c r="AU93">
        <v>0</v>
      </c>
      <c r="AV93">
        <v>41.209600000000002</v>
      </c>
      <c r="AW93">
        <v>0</v>
      </c>
      <c r="AX93">
        <v>0</v>
      </c>
      <c r="AY93">
        <v>0</v>
      </c>
      <c r="AZ93">
        <f t="shared" si="3"/>
        <v>81.306408000000005</v>
      </c>
      <c r="BA93">
        <f t="shared" si="4"/>
        <v>2967.0215810000004</v>
      </c>
      <c r="BD93">
        <v>4.2945000000000002</v>
      </c>
      <c r="BE93">
        <v>0</v>
      </c>
      <c r="BF93">
        <v>1.2728E-2</v>
      </c>
      <c r="BG93">
        <v>0</v>
      </c>
      <c r="BH93">
        <v>3.7000000000000002E-3</v>
      </c>
      <c r="BI93">
        <v>0.80702399999999996</v>
      </c>
      <c r="BJ93">
        <v>0</v>
      </c>
      <c r="BK93">
        <v>0</v>
      </c>
      <c r="BL93">
        <v>0</v>
      </c>
      <c r="BM93">
        <v>1.6000000000000001E-3</v>
      </c>
      <c r="BN93">
        <v>1.9519999999999999E-2</v>
      </c>
      <c r="BO93">
        <v>2.02</v>
      </c>
      <c r="BP93">
        <v>2.19</v>
      </c>
      <c r="BQ93">
        <v>3.4642300000000001</v>
      </c>
      <c r="BR93">
        <v>0</v>
      </c>
      <c r="BS93">
        <v>0.94</v>
      </c>
      <c r="BT93">
        <v>0</v>
      </c>
      <c r="BU93">
        <v>2.9693719999999999</v>
      </c>
      <c r="BV93">
        <v>1.342031</v>
      </c>
      <c r="BW93">
        <v>6.39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1.55</v>
      </c>
      <c r="CC93">
        <v>1.37</v>
      </c>
      <c r="CD93">
        <v>0.89</v>
      </c>
      <c r="CE93">
        <v>0.82</v>
      </c>
      <c r="CF93">
        <v>0.18</v>
      </c>
      <c r="CG93">
        <v>3.77</v>
      </c>
      <c r="CH93">
        <v>0.17080000000000001</v>
      </c>
      <c r="CI93">
        <v>5.34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2.25</v>
      </c>
      <c r="CP93">
        <v>0.99528000000000005</v>
      </c>
      <c r="CQ93">
        <v>2.79379</v>
      </c>
      <c r="CR93">
        <v>2.34</v>
      </c>
      <c r="CS93">
        <v>2.0619689999999999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81.306408000000005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54.061799999999998</v>
      </c>
      <c r="G94">
        <v>22.62</v>
      </c>
      <c r="H94">
        <v>0</v>
      </c>
      <c r="I94">
        <v>100.0125</v>
      </c>
      <c r="J94">
        <v>1.7144999999999999</v>
      </c>
      <c r="K94">
        <v>687.84215500000005</v>
      </c>
      <c r="L94">
        <v>626.80499999999995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41.883000000000003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44.813600000000001</v>
      </c>
      <c r="AH94">
        <v>20.516999999999999</v>
      </c>
      <c r="AI94">
        <v>0</v>
      </c>
      <c r="AJ94">
        <v>0</v>
      </c>
      <c r="AK94">
        <v>54.572499999999998</v>
      </c>
      <c r="AL94">
        <v>53.451999999999998</v>
      </c>
      <c r="AM94">
        <v>0</v>
      </c>
      <c r="AN94">
        <v>0.64646999999999999</v>
      </c>
      <c r="AO94">
        <v>0</v>
      </c>
      <c r="AP94">
        <v>1.5371999999999999</v>
      </c>
      <c r="AQ94">
        <v>0</v>
      </c>
      <c r="AR94">
        <v>16.559999999999999</v>
      </c>
      <c r="AS94">
        <v>16.142399999999999</v>
      </c>
      <c r="AT94">
        <v>14.9968</v>
      </c>
      <c r="AU94">
        <v>0</v>
      </c>
      <c r="AV94">
        <v>41.209600000000002</v>
      </c>
      <c r="AW94">
        <v>0</v>
      </c>
      <c r="AX94">
        <v>0</v>
      </c>
      <c r="AY94">
        <v>0</v>
      </c>
      <c r="AZ94">
        <f t="shared" si="3"/>
        <v>81.250808000000006</v>
      </c>
      <c r="BA94">
        <f t="shared" si="4"/>
        <v>2965.9889810000004</v>
      </c>
      <c r="BD94">
        <v>4.2945000000000002</v>
      </c>
      <c r="BE94">
        <v>0</v>
      </c>
      <c r="BF94">
        <v>1.2728E-2</v>
      </c>
      <c r="BG94">
        <v>0</v>
      </c>
      <c r="BH94">
        <v>3.7000000000000002E-3</v>
      </c>
      <c r="BI94">
        <v>0.80702399999999996</v>
      </c>
      <c r="BJ94">
        <v>0</v>
      </c>
      <c r="BK94">
        <v>0</v>
      </c>
      <c r="BL94">
        <v>0</v>
      </c>
      <c r="BM94">
        <v>1.6000000000000001E-3</v>
      </c>
      <c r="BN94">
        <v>1.9519999999999999E-2</v>
      </c>
      <c r="BO94">
        <v>2.02</v>
      </c>
      <c r="BP94">
        <v>2.19</v>
      </c>
      <c r="BQ94">
        <v>3.4642300000000001</v>
      </c>
      <c r="BR94">
        <v>0</v>
      </c>
      <c r="BS94">
        <v>0.94</v>
      </c>
      <c r="BT94">
        <v>0</v>
      </c>
      <c r="BU94">
        <v>2.9693719999999999</v>
      </c>
      <c r="BV94">
        <v>1.342031</v>
      </c>
      <c r="BW94">
        <v>6.39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1.55</v>
      </c>
      <c r="CC94">
        <v>1.33</v>
      </c>
      <c r="CD94">
        <v>0.88</v>
      </c>
      <c r="CE94">
        <v>0.82</v>
      </c>
      <c r="CF94">
        <v>0.18</v>
      </c>
      <c r="CG94">
        <v>3.77</v>
      </c>
      <c r="CH94">
        <v>0.16520000000000001</v>
      </c>
      <c r="CI94">
        <v>5.34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2.25</v>
      </c>
      <c r="CP94">
        <v>0.99528000000000005</v>
      </c>
      <c r="CQ94">
        <v>2.79379</v>
      </c>
      <c r="CR94">
        <v>2.34</v>
      </c>
      <c r="CS94">
        <v>2.0619689999999999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81.250808000000006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54.061799999999998</v>
      </c>
      <c r="G95">
        <v>22.62</v>
      </c>
      <c r="H95">
        <v>0</v>
      </c>
      <c r="I95">
        <v>100.0125</v>
      </c>
      <c r="J95">
        <v>1.7144999999999999</v>
      </c>
      <c r="K95">
        <v>687.84215500000005</v>
      </c>
      <c r="L95">
        <v>626.80499999999995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41.883000000000003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44.813600000000001</v>
      </c>
      <c r="AH95">
        <v>20.516999999999999</v>
      </c>
      <c r="AI95">
        <v>0</v>
      </c>
      <c r="AJ95">
        <v>0</v>
      </c>
      <c r="AK95">
        <v>54.572499999999998</v>
      </c>
      <c r="AL95">
        <v>53.451999999999998</v>
      </c>
      <c r="AM95">
        <v>0</v>
      </c>
      <c r="AN95">
        <v>0.64646999999999999</v>
      </c>
      <c r="AO95">
        <v>0</v>
      </c>
      <c r="AP95">
        <v>1.5371999999999999</v>
      </c>
      <c r="AQ95">
        <v>0</v>
      </c>
      <c r="AR95">
        <v>6.6239999999999997</v>
      </c>
      <c r="AS95">
        <v>10.492559999999999</v>
      </c>
      <c r="AT95">
        <v>14.9968</v>
      </c>
      <c r="AU95">
        <v>0</v>
      </c>
      <c r="AV95">
        <v>41.209600000000002</v>
      </c>
      <c r="AW95">
        <v>0</v>
      </c>
      <c r="AX95">
        <v>0</v>
      </c>
      <c r="AY95">
        <v>0</v>
      </c>
      <c r="AZ95">
        <f t="shared" si="3"/>
        <v>81.330956</v>
      </c>
      <c r="BA95">
        <f t="shared" si="4"/>
        <v>2950.4832890000002</v>
      </c>
      <c r="BD95">
        <v>4.2945000000000002</v>
      </c>
      <c r="BE95">
        <v>0</v>
      </c>
      <c r="BF95">
        <v>1.2876E-2</v>
      </c>
      <c r="BG95">
        <v>0</v>
      </c>
      <c r="BH95">
        <v>3.7000000000000002E-3</v>
      </c>
      <c r="BI95">
        <v>0.80702399999999996</v>
      </c>
      <c r="BJ95">
        <v>0</v>
      </c>
      <c r="BK95">
        <v>0</v>
      </c>
      <c r="BL95">
        <v>0</v>
      </c>
      <c r="BM95">
        <v>1.6000000000000001E-3</v>
      </c>
      <c r="BN95">
        <v>1.9519999999999999E-2</v>
      </c>
      <c r="BO95">
        <v>2.02</v>
      </c>
      <c r="BP95">
        <v>2.19</v>
      </c>
      <c r="BQ95">
        <v>3.4642300000000001</v>
      </c>
      <c r="BR95">
        <v>0</v>
      </c>
      <c r="BS95">
        <v>0.94</v>
      </c>
      <c r="BT95">
        <v>0</v>
      </c>
      <c r="BU95">
        <v>2.9693719999999999</v>
      </c>
      <c r="BV95">
        <v>1.342031</v>
      </c>
      <c r="BW95">
        <v>6.47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1.55</v>
      </c>
      <c r="CC95">
        <v>1.33</v>
      </c>
      <c r="CD95">
        <v>0.88</v>
      </c>
      <c r="CE95">
        <v>0.82</v>
      </c>
      <c r="CF95">
        <v>0.18</v>
      </c>
      <c r="CG95">
        <v>3.77</v>
      </c>
      <c r="CH95">
        <v>0.16520000000000001</v>
      </c>
      <c r="CI95">
        <v>5.34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2.25</v>
      </c>
      <c r="CP95">
        <v>0.99528000000000005</v>
      </c>
      <c r="CQ95">
        <v>2.79379</v>
      </c>
      <c r="CR95">
        <v>2.34</v>
      </c>
      <c r="CS95">
        <v>2.0619689999999999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81.330956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54.061799999999998</v>
      </c>
      <c r="G96">
        <v>22.62</v>
      </c>
      <c r="H96">
        <v>0</v>
      </c>
      <c r="I96">
        <v>100.0125</v>
      </c>
      <c r="J96">
        <v>1.7144999999999999</v>
      </c>
      <c r="K96">
        <v>687.84215500000005</v>
      </c>
      <c r="L96">
        <v>626.80499999999995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41.883000000000003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44.813600000000001</v>
      </c>
      <c r="AH96">
        <v>20.516999999999999</v>
      </c>
      <c r="AI96">
        <v>0</v>
      </c>
      <c r="AJ96">
        <v>0</v>
      </c>
      <c r="AK96">
        <v>54.572499999999998</v>
      </c>
      <c r="AL96">
        <v>12.782</v>
      </c>
      <c r="AM96">
        <v>0</v>
      </c>
      <c r="AN96">
        <v>0.64646999999999999</v>
      </c>
      <c r="AO96">
        <v>0</v>
      </c>
      <c r="AP96">
        <v>1.5371999999999999</v>
      </c>
      <c r="AQ96">
        <v>0</v>
      </c>
      <c r="AR96">
        <v>6.6239999999999997</v>
      </c>
      <c r="AS96">
        <v>10.492559999999999</v>
      </c>
      <c r="AT96">
        <v>14.9968</v>
      </c>
      <c r="AU96">
        <v>0</v>
      </c>
      <c r="AV96">
        <v>41.209600000000002</v>
      </c>
      <c r="AW96">
        <v>0</v>
      </c>
      <c r="AX96">
        <v>0</v>
      </c>
      <c r="AY96">
        <v>0</v>
      </c>
      <c r="AZ96">
        <f t="shared" si="3"/>
        <v>81.410956000000013</v>
      </c>
      <c r="BA96">
        <f t="shared" si="4"/>
        <v>2909.8932890000006</v>
      </c>
      <c r="BD96">
        <v>4.2945000000000002</v>
      </c>
      <c r="BE96">
        <v>0</v>
      </c>
      <c r="BF96">
        <v>1.2876E-2</v>
      </c>
      <c r="BG96">
        <v>0</v>
      </c>
      <c r="BH96">
        <v>3.7000000000000002E-3</v>
      </c>
      <c r="BI96">
        <v>0.80702399999999996</v>
      </c>
      <c r="BJ96">
        <v>0</v>
      </c>
      <c r="BK96">
        <v>0</v>
      </c>
      <c r="BL96">
        <v>0</v>
      </c>
      <c r="BM96">
        <v>1.6000000000000001E-3</v>
      </c>
      <c r="BN96">
        <v>1.9519999999999999E-2</v>
      </c>
      <c r="BO96">
        <v>2.02</v>
      </c>
      <c r="BP96">
        <v>2.19</v>
      </c>
      <c r="BQ96">
        <v>3.4642300000000001</v>
      </c>
      <c r="BR96">
        <v>0</v>
      </c>
      <c r="BS96">
        <v>0.94</v>
      </c>
      <c r="BT96">
        <v>0</v>
      </c>
      <c r="BU96">
        <v>2.9693719999999999</v>
      </c>
      <c r="BV96">
        <v>1.342031</v>
      </c>
      <c r="BW96">
        <v>6.55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1.55</v>
      </c>
      <c r="CC96">
        <v>1.33</v>
      </c>
      <c r="CD96">
        <v>0.88</v>
      </c>
      <c r="CE96">
        <v>0.82</v>
      </c>
      <c r="CF96">
        <v>0.18</v>
      </c>
      <c r="CG96">
        <v>3.77</v>
      </c>
      <c r="CH96">
        <v>0.16520000000000001</v>
      </c>
      <c r="CI96">
        <v>5.34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2.25</v>
      </c>
      <c r="CP96">
        <v>0.99528000000000005</v>
      </c>
      <c r="CQ96">
        <v>2.79379</v>
      </c>
      <c r="CR96">
        <v>2.34</v>
      </c>
      <c r="CS96">
        <v>2.0619689999999999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81.410956000000013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54.061799999999998</v>
      </c>
      <c r="G97">
        <v>22.62</v>
      </c>
      <c r="H97">
        <v>0</v>
      </c>
      <c r="I97">
        <v>100.0125</v>
      </c>
      <c r="J97">
        <v>1.7144999999999999</v>
      </c>
      <c r="K97">
        <v>687.84215500000005</v>
      </c>
      <c r="L97">
        <v>626.80499999999995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40.668999999999997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44.813600000000001</v>
      </c>
      <c r="AH97">
        <v>20.516999999999999</v>
      </c>
      <c r="AI97">
        <v>0</v>
      </c>
      <c r="AJ97">
        <v>0</v>
      </c>
      <c r="AK97">
        <v>54.572499999999998</v>
      </c>
      <c r="AL97">
        <v>2.5564</v>
      </c>
      <c r="AM97">
        <v>0</v>
      </c>
      <c r="AN97">
        <v>0.64646999999999999</v>
      </c>
      <c r="AO97">
        <v>0</v>
      </c>
      <c r="AP97">
        <v>1.5371999999999999</v>
      </c>
      <c r="AQ97">
        <v>0</v>
      </c>
      <c r="AR97">
        <v>6.6239999999999997</v>
      </c>
      <c r="AS97">
        <v>10.492559999999999</v>
      </c>
      <c r="AT97">
        <v>14.9968</v>
      </c>
      <c r="AU97">
        <v>0</v>
      </c>
      <c r="AV97">
        <v>41.209600000000002</v>
      </c>
      <c r="AW97">
        <v>0</v>
      </c>
      <c r="AX97">
        <v>0</v>
      </c>
      <c r="AY97">
        <v>0</v>
      </c>
      <c r="AZ97">
        <f t="shared" si="3"/>
        <v>81.380956000000012</v>
      </c>
      <c r="BA97">
        <f t="shared" si="4"/>
        <v>2898.4236890000002</v>
      </c>
      <c r="BD97">
        <v>4.2945000000000002</v>
      </c>
      <c r="BE97">
        <v>0</v>
      </c>
      <c r="BF97">
        <v>1.2876E-2</v>
      </c>
      <c r="BG97">
        <v>0</v>
      </c>
      <c r="BH97">
        <v>3.7000000000000002E-3</v>
      </c>
      <c r="BI97">
        <v>0.80702399999999996</v>
      </c>
      <c r="BJ97">
        <v>0</v>
      </c>
      <c r="BK97">
        <v>0</v>
      </c>
      <c r="BL97">
        <v>0</v>
      </c>
      <c r="BM97">
        <v>1.6000000000000001E-3</v>
      </c>
      <c r="BN97">
        <v>1.9519999999999999E-2</v>
      </c>
      <c r="BO97">
        <v>2.02</v>
      </c>
      <c r="BP97">
        <v>2.19</v>
      </c>
      <c r="BQ97">
        <v>3.4642300000000001</v>
      </c>
      <c r="BR97">
        <v>0</v>
      </c>
      <c r="BS97">
        <v>0.94</v>
      </c>
      <c r="BT97">
        <v>0</v>
      </c>
      <c r="BU97">
        <v>2.9693719999999999</v>
      </c>
      <c r="BV97">
        <v>1.342031</v>
      </c>
      <c r="BW97">
        <v>6.63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1.55</v>
      </c>
      <c r="CC97">
        <v>1.33</v>
      </c>
      <c r="CD97">
        <v>0.88</v>
      </c>
      <c r="CE97">
        <v>0.71</v>
      </c>
      <c r="CF97">
        <v>0.18</v>
      </c>
      <c r="CG97">
        <v>3.77</v>
      </c>
      <c r="CH97">
        <v>0.16520000000000001</v>
      </c>
      <c r="CI97">
        <v>5.34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2.25</v>
      </c>
      <c r="CP97">
        <v>0.99528000000000005</v>
      </c>
      <c r="CQ97">
        <v>2.79379</v>
      </c>
      <c r="CR97">
        <v>2.34</v>
      </c>
      <c r="CS97">
        <v>2.0619689999999999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81.380956000000012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54.061799999999998</v>
      </c>
      <c r="G98">
        <v>22.62</v>
      </c>
      <c r="H98">
        <v>0</v>
      </c>
      <c r="I98">
        <v>100.0125</v>
      </c>
      <c r="J98">
        <v>1.7144999999999999</v>
      </c>
      <c r="K98">
        <v>687.84215500000005</v>
      </c>
      <c r="L98">
        <v>626.80499999999995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40.668999999999997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44.813600000000001</v>
      </c>
      <c r="AH98">
        <v>20.516999999999999</v>
      </c>
      <c r="AI98">
        <v>0</v>
      </c>
      <c r="AJ98">
        <v>0</v>
      </c>
      <c r="AK98">
        <v>54.572499999999998</v>
      </c>
      <c r="AL98">
        <v>2.5564</v>
      </c>
      <c r="AM98">
        <v>0</v>
      </c>
      <c r="AN98">
        <v>0.64646999999999999</v>
      </c>
      <c r="AO98">
        <v>0</v>
      </c>
      <c r="AP98">
        <v>1.5371999999999999</v>
      </c>
      <c r="AQ98">
        <v>0</v>
      </c>
      <c r="AR98">
        <v>6.6239999999999997</v>
      </c>
      <c r="AS98">
        <v>10.492559999999999</v>
      </c>
      <c r="AT98">
        <v>14.9968</v>
      </c>
      <c r="AU98">
        <v>0</v>
      </c>
      <c r="AV98">
        <v>41.209600000000002</v>
      </c>
      <c r="AW98">
        <v>0</v>
      </c>
      <c r="AX98">
        <v>0</v>
      </c>
      <c r="AY98">
        <v>0</v>
      </c>
      <c r="AZ98">
        <f t="shared" si="3"/>
        <v>81.510956000000007</v>
      </c>
      <c r="BA98">
        <f t="shared" si="4"/>
        <v>2898.5536890000003</v>
      </c>
      <c r="BD98">
        <v>4.2945000000000002</v>
      </c>
      <c r="BE98">
        <v>0</v>
      </c>
      <c r="BF98">
        <v>1.2876E-2</v>
      </c>
      <c r="BG98">
        <v>0</v>
      </c>
      <c r="BH98">
        <v>3.7000000000000002E-3</v>
      </c>
      <c r="BI98">
        <v>0.80702399999999996</v>
      </c>
      <c r="BJ98">
        <v>0</v>
      </c>
      <c r="BK98">
        <v>0</v>
      </c>
      <c r="BL98">
        <v>0</v>
      </c>
      <c r="BM98">
        <v>1.6000000000000001E-3</v>
      </c>
      <c r="BN98">
        <v>1.9519999999999999E-2</v>
      </c>
      <c r="BO98">
        <v>2.02</v>
      </c>
      <c r="BP98">
        <v>2.19</v>
      </c>
      <c r="BQ98">
        <v>3.4642300000000001</v>
      </c>
      <c r="BR98">
        <v>0</v>
      </c>
      <c r="BS98">
        <v>0.94</v>
      </c>
      <c r="BT98">
        <v>0</v>
      </c>
      <c r="BU98">
        <v>2.9693719999999999</v>
      </c>
      <c r="BV98">
        <v>1.342031</v>
      </c>
      <c r="BW98">
        <v>6.76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1.55</v>
      </c>
      <c r="CC98">
        <v>1.33</v>
      </c>
      <c r="CD98">
        <v>0.88</v>
      </c>
      <c r="CE98">
        <v>0.71</v>
      </c>
      <c r="CF98">
        <v>0.18</v>
      </c>
      <c r="CG98">
        <v>3.77</v>
      </c>
      <c r="CH98">
        <v>0.16520000000000001</v>
      </c>
      <c r="CI98">
        <v>5.34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2.25</v>
      </c>
      <c r="CP98">
        <v>0.99528000000000005</v>
      </c>
      <c r="CQ98">
        <v>2.79379</v>
      </c>
      <c r="CR98">
        <v>2.34</v>
      </c>
      <c r="CS98">
        <v>2.0619689999999999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81.510956000000007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9.8640000000000075E-2</v>
      </c>
      <c r="E99">
        <f t="shared" si="6"/>
        <v>0</v>
      </c>
      <c r="F99">
        <f t="shared" si="6"/>
        <v>1.2974832000000012</v>
      </c>
      <c r="G99">
        <f t="shared" si="6"/>
        <v>0.54287999999999859</v>
      </c>
      <c r="H99">
        <f t="shared" si="6"/>
        <v>0</v>
      </c>
      <c r="I99">
        <f t="shared" si="6"/>
        <v>2.3865839999999996</v>
      </c>
      <c r="J99">
        <f t="shared" si="6"/>
        <v>4.1147999999999949E-2</v>
      </c>
      <c r="K99">
        <f t="shared" si="6"/>
        <v>16.508211719999974</v>
      </c>
      <c r="L99">
        <f t="shared" si="6"/>
        <v>15.043320000000005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1.0337088599999977</v>
      </c>
      <c r="X99">
        <f t="shared" si="6"/>
        <v>3.4331278624999997</v>
      </c>
      <c r="Y99">
        <f t="shared" si="6"/>
        <v>0</v>
      </c>
      <c r="Z99">
        <f t="shared" si="6"/>
        <v>6.3948499999999978E-2</v>
      </c>
      <c r="AA99">
        <f t="shared" si="6"/>
        <v>8.7682889999999999E-2</v>
      </c>
      <c r="AB99">
        <f t="shared" si="6"/>
        <v>0.12402473999999999</v>
      </c>
      <c r="AC99">
        <f t="shared" si="6"/>
        <v>0</v>
      </c>
      <c r="AD99">
        <f t="shared" si="6"/>
        <v>0.13625572500000002</v>
      </c>
      <c r="AE99">
        <f t="shared" si="6"/>
        <v>0.27898102200000002</v>
      </c>
      <c r="AF99">
        <f t="shared" si="6"/>
        <v>0.33426400000000012</v>
      </c>
      <c r="AG99">
        <f t="shared" si="6"/>
        <v>1.0755263999999995</v>
      </c>
      <c r="AH99">
        <f t="shared" si="6"/>
        <v>0.71858350000000015</v>
      </c>
      <c r="AI99">
        <f t="shared" si="6"/>
        <v>5.5727749999999979E-2</v>
      </c>
      <c r="AJ99">
        <f t="shared" si="6"/>
        <v>0</v>
      </c>
      <c r="AK99">
        <f t="shared" si="6"/>
        <v>1.3097400000000032</v>
      </c>
      <c r="AL99">
        <f t="shared" si="6"/>
        <v>0.24471720000000041</v>
      </c>
      <c r="AM99">
        <f t="shared" si="6"/>
        <v>4.6872210000000004E-2</v>
      </c>
      <c r="AN99">
        <f t="shared" si="6"/>
        <v>1.5515280000000015E-2</v>
      </c>
      <c r="AO99">
        <f t="shared" si="6"/>
        <v>0</v>
      </c>
      <c r="AP99">
        <f t="shared" si="6"/>
        <v>5.3481750000000085E-2</v>
      </c>
      <c r="AQ99">
        <f t="shared" si="6"/>
        <v>0.64878000000000013</v>
      </c>
      <c r="AR99">
        <f t="shared" si="6"/>
        <v>0.29601000000000005</v>
      </c>
      <c r="AS99">
        <f t="shared" si="6"/>
        <v>0.27596778000000011</v>
      </c>
      <c r="AT99">
        <f t="shared" si="6"/>
        <v>0.28601039999999978</v>
      </c>
      <c r="AU99">
        <f t="shared" si="6"/>
        <v>0</v>
      </c>
      <c r="AV99">
        <f t="shared" si="6"/>
        <v>1.0166496000000012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1.9471394565000006</v>
      </c>
      <c r="BA99">
        <f>SUM(B99:AZ99)</f>
        <v>71.55807039799997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3.2852300000000005E-4</v>
      </c>
      <c r="BG99">
        <f t="shared" si="7"/>
        <v>0</v>
      </c>
      <c r="BH99">
        <f t="shared" si="7"/>
        <v>6.6600000000000033E-5</v>
      </c>
      <c r="BI99">
        <f t="shared" si="7"/>
        <v>1.9368575999999974E-2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2.8800000000000022E-5</v>
      </c>
      <c r="BN99">
        <f t="shared" si="8"/>
        <v>4.7360000000000083E-4</v>
      </c>
      <c r="BO99">
        <f t="shared" si="8"/>
        <v>4.8480000000000058E-2</v>
      </c>
      <c r="BP99">
        <f t="shared" si="8"/>
        <v>5.2559999999999961E-2</v>
      </c>
      <c r="BQ99">
        <f t="shared" si="8"/>
        <v>8.3141519999999802E-2</v>
      </c>
      <c r="BR99">
        <f t="shared" si="8"/>
        <v>1.5446339999999998E-3</v>
      </c>
      <c r="BS99">
        <f t="shared" si="8"/>
        <v>2.2559999999999969E-2</v>
      </c>
      <c r="BT99">
        <f t="shared" si="8"/>
        <v>5.523000000000001E-3</v>
      </c>
      <c r="BU99">
        <f t="shared" si="8"/>
        <v>7.1264927999999936E-2</v>
      </c>
      <c r="BV99">
        <f t="shared" si="8"/>
        <v>3.220874400000006E-2</v>
      </c>
      <c r="BW99">
        <f t="shared" si="8"/>
        <v>0.15159250000000005</v>
      </c>
      <c r="BX99">
        <f t="shared" si="8"/>
        <v>0.10128132500000016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4.0719999999999999E-2</v>
      </c>
      <c r="CC99">
        <f t="shared" si="8"/>
        <v>3.286250000000001E-2</v>
      </c>
      <c r="CD99">
        <f t="shared" si="8"/>
        <v>2.1604999999999989E-2</v>
      </c>
      <c r="CE99">
        <f t="shared" si="8"/>
        <v>1.9874999999999997E-2</v>
      </c>
      <c r="CF99">
        <f t="shared" si="8"/>
        <v>4.3199999999999957E-3</v>
      </c>
      <c r="CG99">
        <f t="shared" si="8"/>
        <v>9.0479999999999949E-2</v>
      </c>
      <c r="CH99">
        <f t="shared" si="8"/>
        <v>5.7441999999999971E-3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0.12551571299999981</v>
      </c>
      <c r="CM99">
        <f t="shared" si="8"/>
        <v>4.4887488000000059E-2</v>
      </c>
      <c r="CN99">
        <f t="shared" si="8"/>
        <v>7.3169603000000041E-2</v>
      </c>
      <c r="CO99">
        <f t="shared" si="8"/>
        <v>5.3999999999999999E-2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4.920401850000005E-2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1.9471394565000006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1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362.04274900000001</v>
      </c>
      <c r="L3">
        <v>334.03089999999997</v>
      </c>
      <c r="M3">
        <v>92.92</v>
      </c>
      <c r="N3">
        <v>119.15625</v>
      </c>
      <c r="O3">
        <v>124.7899</v>
      </c>
      <c r="P3">
        <v>122.99679999999999</v>
      </c>
      <c r="Q3">
        <v>11.072660000000001</v>
      </c>
      <c r="R3">
        <v>9.0851159999999993</v>
      </c>
      <c r="S3">
        <v>8.3462399999999999</v>
      </c>
      <c r="T3">
        <v>0.56000000000000005</v>
      </c>
      <c r="U3">
        <v>348.97500000000002</v>
      </c>
      <c r="V3">
        <v>0</v>
      </c>
      <c r="W3">
        <v>26.661000000000001</v>
      </c>
      <c r="X3">
        <v>68.470346000000006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44.813600000000001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0.64646999999999999</v>
      </c>
      <c r="AO3">
        <v>0</v>
      </c>
      <c r="AP3">
        <v>1.9215</v>
      </c>
      <c r="AQ3">
        <v>0</v>
      </c>
      <c r="AR3">
        <v>6.6239999999999997</v>
      </c>
      <c r="AS3">
        <v>16.680479999999999</v>
      </c>
      <c r="AT3">
        <v>10.0528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79.289179999999988</v>
      </c>
      <c r="BA3">
        <f>SUM(B3:AZ3)</f>
        <v>1855.4078909999996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1.33</v>
      </c>
      <c r="BJ3">
        <v>0.88</v>
      </c>
      <c r="BK3">
        <v>1.71</v>
      </c>
      <c r="BL3">
        <v>0.77</v>
      </c>
      <c r="BM3">
        <v>0.08</v>
      </c>
      <c r="BN3">
        <v>2.34</v>
      </c>
      <c r="BO3">
        <v>3.77</v>
      </c>
      <c r="BP3">
        <v>0.26</v>
      </c>
      <c r="BQ3">
        <v>2.02</v>
      </c>
      <c r="BR3">
        <v>2.19</v>
      </c>
      <c r="BS3">
        <v>0.94</v>
      </c>
      <c r="BT3">
        <v>2.9693719999999999</v>
      </c>
      <c r="BU3">
        <v>1.342031</v>
      </c>
      <c r="BV3">
        <v>2.03931</v>
      </c>
      <c r="BW3">
        <v>1.9426559999999999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5.1534000000000004</v>
      </c>
      <c r="CK3">
        <v>1.870312</v>
      </c>
      <c r="CL3">
        <v>1.9378120000000001</v>
      </c>
      <c r="CM3">
        <v>3.5120239999999998</v>
      </c>
      <c r="CN3">
        <v>2.347785</v>
      </c>
      <c r="CO3">
        <v>4.2945000000000002</v>
      </c>
      <c r="CP3">
        <v>4.2584999999999997</v>
      </c>
      <c r="CQ3">
        <v>3.4642300000000001</v>
      </c>
      <c r="CR3">
        <v>0.80702399999999996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79.289179999999988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362.00723399999998</v>
      </c>
      <c r="L4">
        <v>334.03089999999997</v>
      </c>
      <c r="M4">
        <v>92.92</v>
      </c>
      <c r="N4">
        <v>119.15625</v>
      </c>
      <c r="O4">
        <v>124.7899</v>
      </c>
      <c r="P4">
        <v>122.99679999999999</v>
      </c>
      <c r="Q4">
        <v>11.072660000000001</v>
      </c>
      <c r="R4">
        <v>7.3344149999999999</v>
      </c>
      <c r="S4">
        <v>8.3462399999999999</v>
      </c>
      <c r="T4">
        <v>0.56000000000000005</v>
      </c>
      <c r="U4">
        <v>348.97500000000002</v>
      </c>
      <c r="V4">
        <v>0</v>
      </c>
      <c r="W4">
        <v>19.429402</v>
      </c>
      <c r="X4">
        <v>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44.813600000000001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0.64646999999999999</v>
      </c>
      <c r="AO4">
        <v>0</v>
      </c>
      <c r="AP4">
        <v>1.9215</v>
      </c>
      <c r="AQ4">
        <v>0</v>
      </c>
      <c r="AR4">
        <v>6.6239999999999997</v>
      </c>
      <c r="AS4">
        <v>16.680479999999999</v>
      </c>
      <c r="AT4">
        <v>10.0528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79.608822999999987</v>
      </c>
      <c r="BA4">
        <f t="shared" ref="BA4:BA67" si="1">SUM(B4:AZ4)</f>
        <v>1813.2393739999995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1.33</v>
      </c>
      <c r="BJ4">
        <v>0.88</v>
      </c>
      <c r="BK4">
        <v>1.71</v>
      </c>
      <c r="BL4">
        <v>0.77</v>
      </c>
      <c r="BM4">
        <v>0.08</v>
      </c>
      <c r="BN4">
        <v>2.34</v>
      </c>
      <c r="BO4">
        <v>3.77</v>
      </c>
      <c r="BP4">
        <v>0.26</v>
      </c>
      <c r="BQ4">
        <v>2.02</v>
      </c>
      <c r="BR4">
        <v>2.19</v>
      </c>
      <c r="BS4">
        <v>0.94</v>
      </c>
      <c r="BT4">
        <v>2.9693719999999999</v>
      </c>
      <c r="BU4">
        <v>1.342031</v>
      </c>
      <c r="BV4">
        <v>2.03931</v>
      </c>
      <c r="BW4">
        <v>1.9426559999999999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5.1534000000000004</v>
      </c>
      <c r="CK4">
        <v>1.870312</v>
      </c>
      <c r="CL4">
        <v>1.9378120000000001</v>
      </c>
      <c r="CM4">
        <v>3.5120239999999998</v>
      </c>
      <c r="CN4">
        <v>2.6674280000000001</v>
      </c>
      <c r="CO4">
        <v>4.2945000000000002</v>
      </c>
      <c r="CP4">
        <v>4.2584999999999997</v>
      </c>
      <c r="CQ4">
        <v>3.4642300000000001</v>
      </c>
      <c r="CR4">
        <v>0.80702399999999996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79.608822999999987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362.04274900000001</v>
      </c>
      <c r="L5">
        <v>339.96634399999999</v>
      </c>
      <c r="M5">
        <v>92.92</v>
      </c>
      <c r="N5">
        <v>119.15625</v>
      </c>
      <c r="O5">
        <v>124.7899</v>
      </c>
      <c r="P5">
        <v>122.99679999999999</v>
      </c>
      <c r="Q5">
        <v>11.072660000000001</v>
      </c>
      <c r="R5">
        <v>7.3344149999999999</v>
      </c>
      <c r="S5">
        <v>8.3462399999999999</v>
      </c>
      <c r="T5">
        <v>0.56000000000000005</v>
      </c>
      <c r="U5">
        <v>348.97500000000002</v>
      </c>
      <c r="V5">
        <v>0</v>
      </c>
      <c r="W5">
        <v>12.096696</v>
      </c>
      <c r="X5">
        <v>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44.813600000000001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0.64646999999999999</v>
      </c>
      <c r="AO5">
        <v>0</v>
      </c>
      <c r="AP5">
        <v>1.9215</v>
      </c>
      <c r="AQ5">
        <v>0</v>
      </c>
      <c r="AR5">
        <v>8.8320000000000007</v>
      </c>
      <c r="AS5">
        <v>16.680479999999999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79.567924999999988</v>
      </c>
      <c r="BA5">
        <f t="shared" si="1"/>
        <v>1811.490329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1.33</v>
      </c>
      <c r="BJ5">
        <v>0.88</v>
      </c>
      <c r="BK5">
        <v>1.71</v>
      </c>
      <c r="BL5">
        <v>0.79</v>
      </c>
      <c r="BM5">
        <v>0.08</v>
      </c>
      <c r="BN5">
        <v>2.34</v>
      </c>
      <c r="BO5">
        <v>3.77</v>
      </c>
      <c r="BP5">
        <v>0.26</v>
      </c>
      <c r="BQ5">
        <v>2.02</v>
      </c>
      <c r="BR5">
        <v>2.19</v>
      </c>
      <c r="BS5">
        <v>0.94</v>
      </c>
      <c r="BT5">
        <v>2.9693719999999999</v>
      </c>
      <c r="BU5">
        <v>1.342031</v>
      </c>
      <c r="BV5">
        <v>2.03931</v>
      </c>
      <c r="BW5">
        <v>1.9426559999999999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5.1534000000000004</v>
      </c>
      <c r="CK5">
        <v>1.870312</v>
      </c>
      <c r="CL5">
        <v>1.9378120000000001</v>
      </c>
      <c r="CM5">
        <v>3.5120239999999998</v>
      </c>
      <c r="CN5">
        <v>2.7484799999999998</v>
      </c>
      <c r="CO5">
        <v>4.2945000000000002</v>
      </c>
      <c r="CP5">
        <v>4.1165500000000002</v>
      </c>
      <c r="CQ5">
        <v>3.4642300000000001</v>
      </c>
      <c r="CR5">
        <v>0.80702399999999996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79.567924999999988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362.00723399999998</v>
      </c>
      <c r="L6">
        <v>339.96634399999999</v>
      </c>
      <c r="M6">
        <v>92.92</v>
      </c>
      <c r="N6">
        <v>119.15625</v>
      </c>
      <c r="O6">
        <v>124.7899</v>
      </c>
      <c r="P6">
        <v>122.99679999999999</v>
      </c>
      <c r="Q6">
        <v>11.072660000000001</v>
      </c>
      <c r="R6">
        <v>7.3344149999999999</v>
      </c>
      <c r="S6">
        <v>8.3462399999999999</v>
      </c>
      <c r="T6">
        <v>0.56000000000000005</v>
      </c>
      <c r="U6">
        <v>348.97500000000002</v>
      </c>
      <c r="V6">
        <v>0</v>
      </c>
      <c r="W6">
        <v>12</v>
      </c>
      <c r="X6">
        <v>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44.813600000000001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0.64646999999999999</v>
      </c>
      <c r="AO6">
        <v>0</v>
      </c>
      <c r="AP6">
        <v>1.9215</v>
      </c>
      <c r="AQ6">
        <v>0</v>
      </c>
      <c r="AR6">
        <v>27.6</v>
      </c>
      <c r="AS6">
        <v>16.680479999999999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79.567924999999988</v>
      </c>
      <c r="BA6">
        <f t="shared" si="1"/>
        <v>1830.1261179999997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1.33</v>
      </c>
      <c r="BJ6">
        <v>0.88</v>
      </c>
      <c r="BK6">
        <v>1.71</v>
      </c>
      <c r="BL6">
        <v>0.79</v>
      </c>
      <c r="BM6">
        <v>0.08</v>
      </c>
      <c r="BN6">
        <v>2.34</v>
      </c>
      <c r="BO6">
        <v>3.77</v>
      </c>
      <c r="BP6">
        <v>0.26</v>
      </c>
      <c r="BQ6">
        <v>2.02</v>
      </c>
      <c r="BR6">
        <v>2.19</v>
      </c>
      <c r="BS6">
        <v>0.94</v>
      </c>
      <c r="BT6">
        <v>2.9693719999999999</v>
      </c>
      <c r="BU6">
        <v>1.342031</v>
      </c>
      <c r="BV6">
        <v>2.03931</v>
      </c>
      <c r="BW6">
        <v>1.9426559999999999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5.1534000000000004</v>
      </c>
      <c r="CK6">
        <v>1.870312</v>
      </c>
      <c r="CL6">
        <v>1.9378120000000001</v>
      </c>
      <c r="CM6">
        <v>3.5120239999999998</v>
      </c>
      <c r="CN6">
        <v>2.7484799999999998</v>
      </c>
      <c r="CO6">
        <v>4.2945000000000002</v>
      </c>
      <c r="CP6">
        <v>4.1165500000000002</v>
      </c>
      <c r="CQ6">
        <v>3.4642300000000001</v>
      </c>
      <c r="CR6">
        <v>0.80702399999999996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79.567924999999988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372.67275699999999</v>
      </c>
      <c r="L7">
        <v>339.95190600000001</v>
      </c>
      <c r="M7">
        <v>44.503300000000003</v>
      </c>
      <c r="N7">
        <v>116.9813</v>
      </c>
      <c r="O7">
        <v>121.7141</v>
      </c>
      <c r="P7">
        <v>121.9601</v>
      </c>
      <c r="Q7">
        <v>11.368415000000001</v>
      </c>
      <c r="R7">
        <v>14.824272000000001</v>
      </c>
      <c r="S7">
        <v>12.277492000000001</v>
      </c>
      <c r="T7">
        <v>0.56000000000000005</v>
      </c>
      <c r="U7">
        <v>348.97500000000002</v>
      </c>
      <c r="V7">
        <v>2</v>
      </c>
      <c r="W7">
        <v>12</v>
      </c>
      <c r="X7">
        <v>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44.813600000000001</v>
      </c>
      <c r="AH7">
        <v>0</v>
      </c>
      <c r="AI7">
        <v>0</v>
      </c>
      <c r="AJ7">
        <v>0</v>
      </c>
      <c r="AK7">
        <v>54.572499999999998</v>
      </c>
      <c r="AL7">
        <v>12.782</v>
      </c>
      <c r="AM7">
        <v>0</v>
      </c>
      <c r="AN7">
        <v>0.64646999999999999</v>
      </c>
      <c r="AO7">
        <v>0</v>
      </c>
      <c r="AP7">
        <v>1.9215</v>
      </c>
      <c r="AQ7">
        <v>0</v>
      </c>
      <c r="AR7">
        <v>27.6</v>
      </c>
      <c r="AS7">
        <v>10.492559999999999</v>
      </c>
      <c r="AT7">
        <v>8.4199450000000002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79.709874999999982</v>
      </c>
      <c r="BA7">
        <f t="shared" si="1"/>
        <v>1804.8910919999996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1.33</v>
      </c>
      <c r="BJ7">
        <v>0.88</v>
      </c>
      <c r="BK7">
        <v>1.71</v>
      </c>
      <c r="BL7">
        <v>0.79</v>
      </c>
      <c r="BM7">
        <v>0.08</v>
      </c>
      <c r="BN7">
        <v>2.34</v>
      </c>
      <c r="BO7">
        <v>3.77</v>
      </c>
      <c r="BP7">
        <v>0.26</v>
      </c>
      <c r="BQ7">
        <v>2.02</v>
      </c>
      <c r="BR7">
        <v>2.19</v>
      </c>
      <c r="BS7">
        <v>0.94</v>
      </c>
      <c r="BT7">
        <v>2.9693719999999999</v>
      </c>
      <c r="BU7">
        <v>1.342031</v>
      </c>
      <c r="BV7">
        <v>2.03931</v>
      </c>
      <c r="BW7">
        <v>1.9426559999999999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5.1534000000000004</v>
      </c>
      <c r="CK7">
        <v>1.870312</v>
      </c>
      <c r="CL7">
        <v>1.9378120000000001</v>
      </c>
      <c r="CM7">
        <v>3.5120239999999998</v>
      </c>
      <c r="CN7">
        <v>2.7484799999999998</v>
      </c>
      <c r="CO7">
        <v>4.2945000000000002</v>
      </c>
      <c r="CP7">
        <v>4.2584999999999997</v>
      </c>
      <c r="CQ7">
        <v>3.4642300000000001</v>
      </c>
      <c r="CR7">
        <v>0.80702399999999996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79.709874999999982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372.66485799999998</v>
      </c>
      <c r="L8">
        <v>339.95190600000001</v>
      </c>
      <c r="M8">
        <v>44.503300000000003</v>
      </c>
      <c r="N8">
        <v>116.9813</v>
      </c>
      <c r="O8">
        <v>121.7141</v>
      </c>
      <c r="P8">
        <v>121.9601</v>
      </c>
      <c r="Q8">
        <v>11.368415000000001</v>
      </c>
      <c r="R8">
        <v>14.824272000000001</v>
      </c>
      <c r="S8">
        <v>12.277492000000001</v>
      </c>
      <c r="T8">
        <v>0.56000000000000005</v>
      </c>
      <c r="U8">
        <v>348.97500000000002</v>
      </c>
      <c r="V8">
        <v>2</v>
      </c>
      <c r="W8">
        <v>12</v>
      </c>
      <c r="X8">
        <v>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44.813600000000001</v>
      </c>
      <c r="AH8">
        <v>0</v>
      </c>
      <c r="AI8">
        <v>0</v>
      </c>
      <c r="AJ8">
        <v>0</v>
      </c>
      <c r="AK8">
        <v>54.572499999999998</v>
      </c>
      <c r="AL8">
        <v>12.782</v>
      </c>
      <c r="AM8">
        <v>0</v>
      </c>
      <c r="AN8">
        <v>0.64646999999999999</v>
      </c>
      <c r="AO8">
        <v>0</v>
      </c>
      <c r="AP8">
        <v>1.9215</v>
      </c>
      <c r="AQ8">
        <v>0</v>
      </c>
      <c r="AR8">
        <v>6.6239999999999997</v>
      </c>
      <c r="AS8">
        <v>10.492559999999999</v>
      </c>
      <c r="AT8">
        <v>9.7508359999999996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79.709874999999982</v>
      </c>
      <c r="BA8">
        <f t="shared" si="1"/>
        <v>1785.2380839999994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1.33</v>
      </c>
      <c r="BJ8">
        <v>0.88</v>
      </c>
      <c r="BK8">
        <v>1.71</v>
      </c>
      <c r="BL8">
        <v>0.79</v>
      </c>
      <c r="BM8">
        <v>0.08</v>
      </c>
      <c r="BN8">
        <v>2.34</v>
      </c>
      <c r="BO8">
        <v>3.77</v>
      </c>
      <c r="BP8">
        <v>0.26</v>
      </c>
      <c r="BQ8">
        <v>2.02</v>
      </c>
      <c r="BR8">
        <v>2.19</v>
      </c>
      <c r="BS8">
        <v>0.94</v>
      </c>
      <c r="BT8">
        <v>2.9693719999999999</v>
      </c>
      <c r="BU8">
        <v>1.342031</v>
      </c>
      <c r="BV8">
        <v>2.03931</v>
      </c>
      <c r="BW8">
        <v>1.9426559999999999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5.1534000000000004</v>
      </c>
      <c r="CK8">
        <v>1.870312</v>
      </c>
      <c r="CL8">
        <v>1.9378120000000001</v>
      </c>
      <c r="CM8">
        <v>3.5120239999999998</v>
      </c>
      <c r="CN8">
        <v>2.7484799999999998</v>
      </c>
      <c r="CO8">
        <v>4.2945000000000002</v>
      </c>
      <c r="CP8">
        <v>4.2584999999999997</v>
      </c>
      <c r="CQ8">
        <v>3.4642300000000001</v>
      </c>
      <c r="CR8">
        <v>0.80702399999999996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79.709874999999982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372.67275699999999</v>
      </c>
      <c r="L9">
        <v>339.95190600000001</v>
      </c>
      <c r="M9">
        <v>44.503300000000003</v>
      </c>
      <c r="N9">
        <v>116.9813</v>
      </c>
      <c r="O9">
        <v>121.7141</v>
      </c>
      <c r="P9">
        <v>121.9601</v>
      </c>
      <c r="Q9">
        <v>11.637287000000001</v>
      </c>
      <c r="R9">
        <v>14.824272000000001</v>
      </c>
      <c r="S9">
        <v>13.090115000000001</v>
      </c>
      <c r="T9">
        <v>0.56000000000000005</v>
      </c>
      <c r="U9">
        <v>348.97500000000002</v>
      </c>
      <c r="V9">
        <v>2</v>
      </c>
      <c r="W9">
        <v>12</v>
      </c>
      <c r="X9">
        <v>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44.813600000000001</v>
      </c>
      <c r="AH9">
        <v>0</v>
      </c>
      <c r="AI9">
        <v>0</v>
      </c>
      <c r="AJ9">
        <v>0</v>
      </c>
      <c r="AK9">
        <v>54.572499999999998</v>
      </c>
      <c r="AL9">
        <v>12.782</v>
      </c>
      <c r="AM9">
        <v>0</v>
      </c>
      <c r="AN9">
        <v>0.64646999999999999</v>
      </c>
      <c r="AO9">
        <v>0</v>
      </c>
      <c r="AP9">
        <v>1.9215</v>
      </c>
      <c r="AQ9">
        <v>0</v>
      </c>
      <c r="AR9">
        <v>4.4160000000000004</v>
      </c>
      <c r="AS9">
        <v>10.492559999999999</v>
      </c>
      <c r="AT9">
        <v>10.0528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79.709874999999982</v>
      </c>
      <c r="BA9">
        <f t="shared" si="1"/>
        <v>1784.4214419999994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1.33</v>
      </c>
      <c r="BJ9">
        <v>0.88</v>
      </c>
      <c r="BK9">
        <v>1.71</v>
      </c>
      <c r="BL9">
        <v>0.79</v>
      </c>
      <c r="BM9">
        <v>0.08</v>
      </c>
      <c r="BN9">
        <v>2.34</v>
      </c>
      <c r="BO9">
        <v>3.77</v>
      </c>
      <c r="BP9">
        <v>0.26</v>
      </c>
      <c r="BQ9">
        <v>2.02</v>
      </c>
      <c r="BR9">
        <v>2.19</v>
      </c>
      <c r="BS9">
        <v>0.94</v>
      </c>
      <c r="BT9">
        <v>2.9693719999999999</v>
      </c>
      <c r="BU9">
        <v>1.342031</v>
      </c>
      <c r="BV9">
        <v>2.03931</v>
      </c>
      <c r="BW9">
        <v>1.9426559999999999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5.1534000000000004</v>
      </c>
      <c r="CK9">
        <v>1.870312</v>
      </c>
      <c r="CL9">
        <v>1.9378120000000001</v>
      </c>
      <c r="CM9">
        <v>3.5120239999999998</v>
      </c>
      <c r="CN9">
        <v>2.7484799999999998</v>
      </c>
      <c r="CO9">
        <v>4.2945000000000002</v>
      </c>
      <c r="CP9">
        <v>4.2584999999999997</v>
      </c>
      <c r="CQ9">
        <v>3.4642300000000001</v>
      </c>
      <c r="CR9">
        <v>0.80702399999999996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79.709874999999982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372.66485799999998</v>
      </c>
      <c r="L10">
        <v>339.95190600000001</v>
      </c>
      <c r="M10">
        <v>44.503300000000003</v>
      </c>
      <c r="N10">
        <v>116.9813</v>
      </c>
      <c r="O10">
        <v>121.7141</v>
      </c>
      <c r="P10">
        <v>121.9601</v>
      </c>
      <c r="Q10">
        <v>11.637287000000001</v>
      </c>
      <c r="R10">
        <v>14.824272000000001</v>
      </c>
      <c r="S10">
        <v>13.090115000000001</v>
      </c>
      <c r="T10">
        <v>0.56000000000000005</v>
      </c>
      <c r="U10">
        <v>348.97500000000002</v>
      </c>
      <c r="V10">
        <v>2</v>
      </c>
      <c r="W10">
        <v>12</v>
      </c>
      <c r="X10">
        <v>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44.813600000000001</v>
      </c>
      <c r="AH10">
        <v>0</v>
      </c>
      <c r="AI10">
        <v>0</v>
      </c>
      <c r="AJ10">
        <v>0</v>
      </c>
      <c r="AK10">
        <v>54.572499999999998</v>
      </c>
      <c r="AL10">
        <v>12.782</v>
      </c>
      <c r="AM10">
        <v>0</v>
      </c>
      <c r="AN10">
        <v>0.64646999999999999</v>
      </c>
      <c r="AO10">
        <v>0</v>
      </c>
      <c r="AP10">
        <v>1.9215</v>
      </c>
      <c r="AQ10">
        <v>0</v>
      </c>
      <c r="AR10">
        <v>4.4160000000000004</v>
      </c>
      <c r="AS10">
        <v>10.492559999999999</v>
      </c>
      <c r="AT10">
        <v>10.0528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79.709874999999982</v>
      </c>
      <c r="BA10">
        <f t="shared" si="1"/>
        <v>1784.4135429999997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1.33</v>
      </c>
      <c r="BJ10">
        <v>0.88</v>
      </c>
      <c r="BK10">
        <v>1.71</v>
      </c>
      <c r="BL10">
        <v>0.79</v>
      </c>
      <c r="BM10">
        <v>0.08</v>
      </c>
      <c r="BN10">
        <v>2.34</v>
      </c>
      <c r="BO10">
        <v>3.77</v>
      </c>
      <c r="BP10">
        <v>0.26</v>
      </c>
      <c r="BQ10">
        <v>2.02</v>
      </c>
      <c r="BR10">
        <v>2.19</v>
      </c>
      <c r="BS10">
        <v>0.94</v>
      </c>
      <c r="BT10">
        <v>2.9693719999999999</v>
      </c>
      <c r="BU10">
        <v>1.342031</v>
      </c>
      <c r="BV10">
        <v>2.03931</v>
      </c>
      <c r="BW10">
        <v>1.9426559999999999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5.1534000000000004</v>
      </c>
      <c r="CK10">
        <v>1.870312</v>
      </c>
      <c r="CL10">
        <v>1.9378120000000001</v>
      </c>
      <c r="CM10">
        <v>3.5120239999999998</v>
      </c>
      <c r="CN10">
        <v>2.7484799999999998</v>
      </c>
      <c r="CO10">
        <v>4.2945000000000002</v>
      </c>
      <c r="CP10">
        <v>4.2584999999999997</v>
      </c>
      <c r="CQ10">
        <v>3.4642300000000001</v>
      </c>
      <c r="CR10">
        <v>0.80702399999999996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79.709874999999982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373.951705</v>
      </c>
      <c r="L11">
        <v>339.612166</v>
      </c>
      <c r="M11">
        <v>45.143300000000004</v>
      </c>
      <c r="N11">
        <v>82.921300000000002</v>
      </c>
      <c r="O11">
        <v>124.75706099999999</v>
      </c>
      <c r="P11">
        <v>108.6901</v>
      </c>
      <c r="Q11">
        <v>11.637287000000001</v>
      </c>
      <c r="R11">
        <v>16.747156</v>
      </c>
      <c r="S11">
        <v>13.090115000000001</v>
      </c>
      <c r="T11">
        <v>0.56000000000000005</v>
      </c>
      <c r="U11">
        <v>348.97500000000002</v>
      </c>
      <c r="V11">
        <v>2</v>
      </c>
      <c r="W11">
        <v>12</v>
      </c>
      <c r="X11">
        <v>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44.813600000000001</v>
      </c>
      <c r="AH11">
        <v>0</v>
      </c>
      <c r="AI11">
        <v>0</v>
      </c>
      <c r="AJ11">
        <v>0</v>
      </c>
      <c r="AK11">
        <v>54.572499999999998</v>
      </c>
      <c r="AL11">
        <v>12.782</v>
      </c>
      <c r="AM11">
        <v>0</v>
      </c>
      <c r="AN11">
        <v>0.64646999999999999</v>
      </c>
      <c r="AO11">
        <v>0</v>
      </c>
      <c r="AP11">
        <v>1.2809999999999999</v>
      </c>
      <c r="AQ11">
        <v>0</v>
      </c>
      <c r="AR11">
        <v>4.4160000000000004</v>
      </c>
      <c r="AS11">
        <v>10.492559999999999</v>
      </c>
      <c r="AT11">
        <v>10.0528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79.75987499999998</v>
      </c>
      <c r="BA11">
        <f t="shared" si="1"/>
        <v>1743.0459949999993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1.33</v>
      </c>
      <c r="BJ11">
        <v>0.88</v>
      </c>
      <c r="BK11">
        <v>1.71</v>
      </c>
      <c r="BL11">
        <v>0.84</v>
      </c>
      <c r="BM11">
        <v>0.08</v>
      </c>
      <c r="BN11">
        <v>2.34</v>
      </c>
      <c r="BO11">
        <v>3.77</v>
      </c>
      <c r="BP11">
        <v>0.26</v>
      </c>
      <c r="BQ11">
        <v>2.02</v>
      </c>
      <c r="BR11">
        <v>2.19</v>
      </c>
      <c r="BS11">
        <v>0.94</v>
      </c>
      <c r="BT11">
        <v>2.9693719999999999</v>
      </c>
      <c r="BU11">
        <v>1.342031</v>
      </c>
      <c r="BV11">
        <v>2.03931</v>
      </c>
      <c r="BW11">
        <v>1.9426559999999999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5.1534000000000004</v>
      </c>
      <c r="CK11">
        <v>1.870312</v>
      </c>
      <c r="CL11">
        <v>1.9378120000000001</v>
      </c>
      <c r="CM11">
        <v>3.5120239999999998</v>
      </c>
      <c r="CN11">
        <v>2.7484799999999998</v>
      </c>
      <c r="CO11">
        <v>4.2945000000000002</v>
      </c>
      <c r="CP11">
        <v>4.2584999999999997</v>
      </c>
      <c r="CQ11">
        <v>3.4642300000000001</v>
      </c>
      <c r="CR11">
        <v>0.80702399999999996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79.75987499999998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373.94506200000001</v>
      </c>
      <c r="L12">
        <v>339.612166</v>
      </c>
      <c r="M12">
        <v>45.143300000000004</v>
      </c>
      <c r="N12">
        <v>82.921300000000002</v>
      </c>
      <c r="O12">
        <v>124.7899</v>
      </c>
      <c r="P12">
        <v>108.6901</v>
      </c>
      <c r="Q12">
        <v>11.637287000000001</v>
      </c>
      <c r="R12">
        <v>16.747156</v>
      </c>
      <c r="S12">
        <v>13.090115000000001</v>
      </c>
      <c r="T12">
        <v>0.56000000000000005</v>
      </c>
      <c r="U12">
        <v>348.97500000000002</v>
      </c>
      <c r="V12">
        <v>2</v>
      </c>
      <c r="W12">
        <v>12</v>
      </c>
      <c r="X12">
        <v>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44.813600000000001</v>
      </c>
      <c r="AH12">
        <v>0</v>
      </c>
      <c r="AI12">
        <v>0</v>
      </c>
      <c r="AJ12">
        <v>0</v>
      </c>
      <c r="AK12">
        <v>54.572499999999998</v>
      </c>
      <c r="AL12">
        <v>12.782</v>
      </c>
      <c r="AM12">
        <v>0</v>
      </c>
      <c r="AN12">
        <v>0.64646999999999999</v>
      </c>
      <c r="AO12">
        <v>0</v>
      </c>
      <c r="AP12">
        <v>1.2809999999999999</v>
      </c>
      <c r="AQ12">
        <v>0</v>
      </c>
      <c r="AR12">
        <v>4.4160000000000004</v>
      </c>
      <c r="AS12">
        <v>10.492559999999999</v>
      </c>
      <c r="AT12">
        <v>10.0528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79.75987499999998</v>
      </c>
      <c r="BA12">
        <f t="shared" si="1"/>
        <v>1743.0721909999991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1.33</v>
      </c>
      <c r="BJ12">
        <v>0.88</v>
      </c>
      <c r="BK12">
        <v>1.71</v>
      </c>
      <c r="BL12">
        <v>0.84</v>
      </c>
      <c r="BM12">
        <v>0.08</v>
      </c>
      <c r="BN12">
        <v>2.34</v>
      </c>
      <c r="BO12">
        <v>3.77</v>
      </c>
      <c r="BP12">
        <v>0.26</v>
      </c>
      <c r="BQ12">
        <v>2.02</v>
      </c>
      <c r="BR12">
        <v>2.19</v>
      </c>
      <c r="BS12">
        <v>0.94</v>
      </c>
      <c r="BT12">
        <v>2.9693719999999999</v>
      </c>
      <c r="BU12">
        <v>1.342031</v>
      </c>
      <c r="BV12">
        <v>2.03931</v>
      </c>
      <c r="BW12">
        <v>1.9426559999999999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5.1534000000000004</v>
      </c>
      <c r="CK12">
        <v>1.870312</v>
      </c>
      <c r="CL12">
        <v>1.9378120000000001</v>
      </c>
      <c r="CM12">
        <v>3.5120239999999998</v>
      </c>
      <c r="CN12">
        <v>2.7484799999999998</v>
      </c>
      <c r="CO12">
        <v>4.2945000000000002</v>
      </c>
      <c r="CP12">
        <v>4.2584999999999997</v>
      </c>
      <c r="CQ12">
        <v>3.4642300000000001</v>
      </c>
      <c r="CR12">
        <v>0.80702399999999996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79.75987499999998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373.951705</v>
      </c>
      <c r="L13">
        <v>339.612166</v>
      </c>
      <c r="M13">
        <v>45.143300000000004</v>
      </c>
      <c r="N13">
        <v>82.921300000000002</v>
      </c>
      <c r="O13">
        <v>124.7899</v>
      </c>
      <c r="P13">
        <v>108.6901</v>
      </c>
      <c r="Q13">
        <v>11.637287000000001</v>
      </c>
      <c r="R13">
        <v>16.747156</v>
      </c>
      <c r="S13">
        <v>13.090115000000001</v>
      </c>
      <c r="T13">
        <v>0.56000000000000005</v>
      </c>
      <c r="U13">
        <v>348.97500000000002</v>
      </c>
      <c r="V13">
        <v>2</v>
      </c>
      <c r="W13">
        <v>12</v>
      </c>
      <c r="X13">
        <v>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44.813600000000001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0.64646999999999999</v>
      </c>
      <c r="AO13">
        <v>0</v>
      </c>
      <c r="AP13">
        <v>1.2809999999999999</v>
      </c>
      <c r="AQ13">
        <v>0</v>
      </c>
      <c r="AR13">
        <v>4.4160000000000004</v>
      </c>
      <c r="AS13">
        <v>10.223520000000001</v>
      </c>
      <c r="AT13">
        <v>10.0528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79.75987499999998</v>
      </c>
      <c r="BA13">
        <f t="shared" si="1"/>
        <v>1732.5841939999993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1.33</v>
      </c>
      <c r="BJ13">
        <v>0.88</v>
      </c>
      <c r="BK13">
        <v>1.71</v>
      </c>
      <c r="BL13">
        <v>0.84</v>
      </c>
      <c r="BM13">
        <v>0.08</v>
      </c>
      <c r="BN13">
        <v>2.34</v>
      </c>
      <c r="BO13">
        <v>3.77</v>
      </c>
      <c r="BP13">
        <v>0.26</v>
      </c>
      <c r="BQ13">
        <v>2.02</v>
      </c>
      <c r="BR13">
        <v>2.19</v>
      </c>
      <c r="BS13">
        <v>0.94</v>
      </c>
      <c r="BT13">
        <v>2.9693719999999999</v>
      </c>
      <c r="BU13">
        <v>1.342031</v>
      </c>
      <c r="BV13">
        <v>2.03931</v>
      </c>
      <c r="BW13">
        <v>1.9426559999999999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5.1534000000000004</v>
      </c>
      <c r="CK13">
        <v>1.870312</v>
      </c>
      <c r="CL13">
        <v>1.9378120000000001</v>
      </c>
      <c r="CM13">
        <v>3.5120239999999998</v>
      </c>
      <c r="CN13">
        <v>2.7484799999999998</v>
      </c>
      <c r="CO13">
        <v>4.2945000000000002</v>
      </c>
      <c r="CP13">
        <v>4.2584999999999997</v>
      </c>
      <c r="CQ13">
        <v>3.4642300000000001</v>
      </c>
      <c r="CR13">
        <v>0.80702399999999996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79.75987499999998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373.94506200000001</v>
      </c>
      <c r="L14">
        <v>339.612166</v>
      </c>
      <c r="M14">
        <v>45.143300000000004</v>
      </c>
      <c r="N14">
        <v>82.921300000000002</v>
      </c>
      <c r="O14">
        <v>124.7899</v>
      </c>
      <c r="P14">
        <v>108.6901</v>
      </c>
      <c r="Q14">
        <v>11.637287000000001</v>
      </c>
      <c r="R14">
        <v>16.747156</v>
      </c>
      <c r="S14">
        <v>13.090115000000001</v>
      </c>
      <c r="T14">
        <v>0.56000000000000005</v>
      </c>
      <c r="U14">
        <v>348.97500000000002</v>
      </c>
      <c r="V14">
        <v>2</v>
      </c>
      <c r="W14">
        <v>12</v>
      </c>
      <c r="X14">
        <v>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44.813600000000001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0.64646999999999999</v>
      </c>
      <c r="AO14">
        <v>0</v>
      </c>
      <c r="AP14">
        <v>1.2809999999999999</v>
      </c>
      <c r="AQ14">
        <v>0</v>
      </c>
      <c r="AR14">
        <v>6.6239999999999997</v>
      </c>
      <c r="AS14">
        <v>10.223520000000001</v>
      </c>
      <c r="AT14">
        <v>10.0528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79.75987499999998</v>
      </c>
      <c r="BA14">
        <f t="shared" si="1"/>
        <v>1734.7855509999993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1.33</v>
      </c>
      <c r="BJ14">
        <v>0.88</v>
      </c>
      <c r="BK14">
        <v>1.71</v>
      </c>
      <c r="BL14">
        <v>0.84</v>
      </c>
      <c r="BM14">
        <v>0.08</v>
      </c>
      <c r="BN14">
        <v>2.34</v>
      </c>
      <c r="BO14">
        <v>3.77</v>
      </c>
      <c r="BP14">
        <v>0.26</v>
      </c>
      <c r="BQ14">
        <v>2.02</v>
      </c>
      <c r="BR14">
        <v>2.19</v>
      </c>
      <c r="BS14">
        <v>0.94</v>
      </c>
      <c r="BT14">
        <v>2.9693719999999999</v>
      </c>
      <c r="BU14">
        <v>1.342031</v>
      </c>
      <c r="BV14">
        <v>2.03931</v>
      </c>
      <c r="BW14">
        <v>1.9426559999999999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5.1534000000000004</v>
      </c>
      <c r="CK14">
        <v>1.870312</v>
      </c>
      <c r="CL14">
        <v>1.9378120000000001</v>
      </c>
      <c r="CM14">
        <v>3.5120239999999998</v>
      </c>
      <c r="CN14">
        <v>2.7484799999999998</v>
      </c>
      <c r="CO14">
        <v>4.2945000000000002</v>
      </c>
      <c r="CP14">
        <v>4.2584999999999997</v>
      </c>
      <c r="CQ14">
        <v>3.4642300000000001</v>
      </c>
      <c r="CR14">
        <v>0.80702399999999996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79.75987499999998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373.951705</v>
      </c>
      <c r="L15">
        <v>339.612166</v>
      </c>
      <c r="M15">
        <v>45.143300000000004</v>
      </c>
      <c r="N15">
        <v>82.921300000000002</v>
      </c>
      <c r="O15">
        <v>124.7899</v>
      </c>
      <c r="P15">
        <v>108.6901</v>
      </c>
      <c r="Q15">
        <v>11.637287000000001</v>
      </c>
      <c r="R15">
        <v>21.211224000000001</v>
      </c>
      <c r="S15">
        <v>13.090115000000001</v>
      </c>
      <c r="T15">
        <v>0.56000000000000005</v>
      </c>
      <c r="U15">
        <v>348.97500000000002</v>
      </c>
      <c r="V15">
        <v>2</v>
      </c>
      <c r="W15">
        <v>12</v>
      </c>
      <c r="X15">
        <v>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44.813600000000001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0.64646999999999999</v>
      </c>
      <c r="AO15">
        <v>0</v>
      </c>
      <c r="AP15">
        <v>1.2809999999999999</v>
      </c>
      <c r="AQ15">
        <v>0</v>
      </c>
      <c r="AR15">
        <v>6.6239999999999997</v>
      </c>
      <c r="AS15">
        <v>10.223520000000001</v>
      </c>
      <c r="AT15">
        <v>10.0528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79.75987499999998</v>
      </c>
      <c r="BA15">
        <f t="shared" si="1"/>
        <v>1739.2562619999997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1.33</v>
      </c>
      <c r="BJ15">
        <v>0.88</v>
      </c>
      <c r="BK15">
        <v>1.71</v>
      </c>
      <c r="BL15">
        <v>0.84</v>
      </c>
      <c r="BM15">
        <v>0.08</v>
      </c>
      <c r="BN15">
        <v>2.34</v>
      </c>
      <c r="BO15">
        <v>3.77</v>
      </c>
      <c r="BP15">
        <v>0.26</v>
      </c>
      <c r="BQ15">
        <v>2.02</v>
      </c>
      <c r="BR15">
        <v>2.19</v>
      </c>
      <c r="BS15">
        <v>0.94</v>
      </c>
      <c r="BT15">
        <v>2.9693719999999999</v>
      </c>
      <c r="BU15">
        <v>1.342031</v>
      </c>
      <c r="BV15">
        <v>2.03931</v>
      </c>
      <c r="BW15">
        <v>1.9426559999999999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5.1534000000000004</v>
      </c>
      <c r="CK15">
        <v>1.870312</v>
      </c>
      <c r="CL15">
        <v>1.9378120000000001</v>
      </c>
      <c r="CM15">
        <v>3.5120239999999998</v>
      </c>
      <c r="CN15">
        <v>2.7484799999999998</v>
      </c>
      <c r="CO15">
        <v>4.2945000000000002</v>
      </c>
      <c r="CP15">
        <v>4.2584999999999997</v>
      </c>
      <c r="CQ15">
        <v>3.4642300000000001</v>
      </c>
      <c r="CR15">
        <v>0.80702399999999996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79.75987499999998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373.94506200000001</v>
      </c>
      <c r="L16">
        <v>339.612166</v>
      </c>
      <c r="M16">
        <v>45.143300000000004</v>
      </c>
      <c r="N16">
        <v>82.921300000000002</v>
      </c>
      <c r="O16">
        <v>124.7899</v>
      </c>
      <c r="P16">
        <v>108.6901</v>
      </c>
      <c r="Q16">
        <v>11.637287000000001</v>
      </c>
      <c r="R16">
        <v>21.211224000000001</v>
      </c>
      <c r="S16">
        <v>13.090115000000001</v>
      </c>
      <c r="T16">
        <v>0.56000000000000005</v>
      </c>
      <c r="U16">
        <v>348.97500000000002</v>
      </c>
      <c r="V16">
        <v>2</v>
      </c>
      <c r="W16">
        <v>12</v>
      </c>
      <c r="X16">
        <v>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44.813600000000001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0.64646999999999999</v>
      </c>
      <c r="AO16">
        <v>0</v>
      </c>
      <c r="AP16">
        <v>1.2809999999999999</v>
      </c>
      <c r="AQ16">
        <v>0</v>
      </c>
      <c r="AR16">
        <v>6.6239999999999997</v>
      </c>
      <c r="AS16">
        <v>10.223520000000001</v>
      </c>
      <c r="AT16">
        <v>10.0528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79.75987499999998</v>
      </c>
      <c r="BA16">
        <f t="shared" si="1"/>
        <v>1739.2496189999995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1.33</v>
      </c>
      <c r="BJ16">
        <v>0.88</v>
      </c>
      <c r="BK16">
        <v>1.71</v>
      </c>
      <c r="BL16">
        <v>0.84</v>
      </c>
      <c r="BM16">
        <v>0.08</v>
      </c>
      <c r="BN16">
        <v>2.34</v>
      </c>
      <c r="BO16">
        <v>3.77</v>
      </c>
      <c r="BP16">
        <v>0.26</v>
      </c>
      <c r="BQ16">
        <v>2.02</v>
      </c>
      <c r="BR16">
        <v>2.19</v>
      </c>
      <c r="BS16">
        <v>0.94</v>
      </c>
      <c r="BT16">
        <v>2.9693719999999999</v>
      </c>
      <c r="BU16">
        <v>1.342031</v>
      </c>
      <c r="BV16">
        <v>2.03931</v>
      </c>
      <c r="BW16">
        <v>1.9426559999999999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5.1534000000000004</v>
      </c>
      <c r="CK16">
        <v>1.870312</v>
      </c>
      <c r="CL16">
        <v>1.9378120000000001</v>
      </c>
      <c r="CM16">
        <v>3.5120239999999998</v>
      </c>
      <c r="CN16">
        <v>2.7484799999999998</v>
      </c>
      <c r="CO16">
        <v>4.2945000000000002</v>
      </c>
      <c r="CP16">
        <v>4.2584999999999997</v>
      </c>
      <c r="CQ16">
        <v>3.4642300000000001</v>
      </c>
      <c r="CR16">
        <v>0.80702399999999996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79.75987499999998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373.951705</v>
      </c>
      <c r="L17">
        <v>339.612166</v>
      </c>
      <c r="M17">
        <v>45.143300000000004</v>
      </c>
      <c r="N17">
        <v>82.921300000000002</v>
      </c>
      <c r="O17">
        <v>124.7899</v>
      </c>
      <c r="P17">
        <v>108.6901</v>
      </c>
      <c r="Q17">
        <v>11.637287000000001</v>
      </c>
      <c r="R17">
        <v>21.211224000000001</v>
      </c>
      <c r="S17">
        <v>13.090115000000001</v>
      </c>
      <c r="T17">
        <v>0.56000000000000005</v>
      </c>
      <c r="U17">
        <v>348.97500000000002</v>
      </c>
      <c r="V17">
        <v>2</v>
      </c>
      <c r="W17">
        <v>12</v>
      </c>
      <c r="X17">
        <v>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44.813600000000001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0.64646999999999999</v>
      </c>
      <c r="AO17">
        <v>0</v>
      </c>
      <c r="AP17">
        <v>1.2809999999999999</v>
      </c>
      <c r="AQ17">
        <v>0</v>
      </c>
      <c r="AR17">
        <v>6.6239999999999997</v>
      </c>
      <c r="AS17">
        <v>10.223520000000001</v>
      </c>
      <c r="AT17">
        <v>10.0528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79.75987499999998</v>
      </c>
      <c r="BA17">
        <f t="shared" si="1"/>
        <v>1739.2562619999997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1.33</v>
      </c>
      <c r="BJ17">
        <v>0.88</v>
      </c>
      <c r="BK17">
        <v>1.71</v>
      </c>
      <c r="BL17">
        <v>0.84</v>
      </c>
      <c r="BM17">
        <v>0.08</v>
      </c>
      <c r="BN17">
        <v>2.34</v>
      </c>
      <c r="BO17">
        <v>3.77</v>
      </c>
      <c r="BP17">
        <v>0.26</v>
      </c>
      <c r="BQ17">
        <v>2.02</v>
      </c>
      <c r="BR17">
        <v>2.19</v>
      </c>
      <c r="BS17">
        <v>0.94</v>
      </c>
      <c r="BT17">
        <v>2.9693719999999999</v>
      </c>
      <c r="BU17">
        <v>1.342031</v>
      </c>
      <c r="BV17">
        <v>2.03931</v>
      </c>
      <c r="BW17">
        <v>1.9426559999999999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5.1534000000000004</v>
      </c>
      <c r="CK17">
        <v>1.870312</v>
      </c>
      <c r="CL17">
        <v>1.9378120000000001</v>
      </c>
      <c r="CM17">
        <v>3.5120239999999998</v>
      </c>
      <c r="CN17">
        <v>2.7484799999999998</v>
      </c>
      <c r="CO17">
        <v>4.2945000000000002</v>
      </c>
      <c r="CP17">
        <v>4.2584999999999997</v>
      </c>
      <c r="CQ17">
        <v>3.4642300000000001</v>
      </c>
      <c r="CR17">
        <v>0.80702399999999996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79.75987499999998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373.94506200000001</v>
      </c>
      <c r="L18">
        <v>339.612166</v>
      </c>
      <c r="M18">
        <v>45.143300000000004</v>
      </c>
      <c r="N18">
        <v>82.921300000000002</v>
      </c>
      <c r="O18">
        <v>124.7899</v>
      </c>
      <c r="P18">
        <v>108.6901</v>
      </c>
      <c r="Q18">
        <v>11.637287000000001</v>
      </c>
      <c r="R18">
        <v>21.211224000000001</v>
      </c>
      <c r="S18">
        <v>13.090115000000001</v>
      </c>
      <c r="T18">
        <v>0.56000000000000005</v>
      </c>
      <c r="U18">
        <v>348.97500000000002</v>
      </c>
      <c r="V18">
        <v>2</v>
      </c>
      <c r="W18">
        <v>12</v>
      </c>
      <c r="X18">
        <v>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44.813600000000001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0.64646999999999999</v>
      </c>
      <c r="AO18">
        <v>0</v>
      </c>
      <c r="AP18">
        <v>1.2809999999999999</v>
      </c>
      <c r="AQ18">
        <v>0</v>
      </c>
      <c r="AR18">
        <v>6.6239999999999997</v>
      </c>
      <c r="AS18">
        <v>10.223520000000001</v>
      </c>
      <c r="AT18">
        <v>10.0528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79.75987499999998</v>
      </c>
      <c r="BA18">
        <f t="shared" si="1"/>
        <v>1739.2496189999995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1.33</v>
      </c>
      <c r="BJ18">
        <v>0.88</v>
      </c>
      <c r="BK18">
        <v>1.71</v>
      </c>
      <c r="BL18">
        <v>0.84</v>
      </c>
      <c r="BM18">
        <v>0.08</v>
      </c>
      <c r="BN18">
        <v>2.34</v>
      </c>
      <c r="BO18">
        <v>3.77</v>
      </c>
      <c r="BP18">
        <v>0.26</v>
      </c>
      <c r="BQ18">
        <v>2.02</v>
      </c>
      <c r="BR18">
        <v>2.19</v>
      </c>
      <c r="BS18">
        <v>0.94</v>
      </c>
      <c r="BT18">
        <v>2.9693719999999999</v>
      </c>
      <c r="BU18">
        <v>1.342031</v>
      </c>
      <c r="BV18">
        <v>2.03931</v>
      </c>
      <c r="BW18">
        <v>1.9426559999999999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5.1534000000000004</v>
      </c>
      <c r="CK18">
        <v>1.870312</v>
      </c>
      <c r="CL18">
        <v>1.9378120000000001</v>
      </c>
      <c r="CM18">
        <v>3.5120239999999998</v>
      </c>
      <c r="CN18">
        <v>2.7484799999999998</v>
      </c>
      <c r="CO18">
        <v>4.2945000000000002</v>
      </c>
      <c r="CP18">
        <v>4.2584999999999997</v>
      </c>
      <c r="CQ18">
        <v>3.4642300000000001</v>
      </c>
      <c r="CR18">
        <v>0.80702399999999996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79.75987499999998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373.951705</v>
      </c>
      <c r="L19">
        <v>333.03089999999997</v>
      </c>
      <c r="M19">
        <v>45.143300000000004</v>
      </c>
      <c r="N19">
        <v>82.921300000000002</v>
      </c>
      <c r="O19">
        <v>124.7899</v>
      </c>
      <c r="P19">
        <v>108.6901</v>
      </c>
      <c r="Q19">
        <v>11.368415000000001</v>
      </c>
      <c r="R19">
        <v>20.035641999999999</v>
      </c>
      <c r="S19">
        <v>12.277492000000001</v>
      </c>
      <c r="T19">
        <v>0.56000000000000005</v>
      </c>
      <c r="U19">
        <v>348.97500000000002</v>
      </c>
      <c r="V19">
        <v>2</v>
      </c>
      <c r="W19">
        <v>12</v>
      </c>
      <c r="X19">
        <v>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44.813600000000001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0.64646999999999999</v>
      </c>
      <c r="AO19">
        <v>0</v>
      </c>
      <c r="AP19">
        <v>1.2809999999999999</v>
      </c>
      <c r="AQ19">
        <v>0</v>
      </c>
      <c r="AR19">
        <v>6.6239999999999997</v>
      </c>
      <c r="AS19">
        <v>10.223520000000001</v>
      </c>
      <c r="AT19">
        <v>10.0528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79.616724999999988</v>
      </c>
      <c r="BA19">
        <f t="shared" si="1"/>
        <v>1730.2747689999994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1.33</v>
      </c>
      <c r="BJ19">
        <v>0.88</v>
      </c>
      <c r="BK19">
        <v>1.71</v>
      </c>
      <c r="BL19">
        <v>0.84</v>
      </c>
      <c r="BM19">
        <v>0.08</v>
      </c>
      <c r="BN19">
        <v>2.34</v>
      </c>
      <c r="BO19">
        <v>3.77</v>
      </c>
      <c r="BP19">
        <v>0.26</v>
      </c>
      <c r="BQ19">
        <v>2.02</v>
      </c>
      <c r="BR19">
        <v>2.19</v>
      </c>
      <c r="BS19">
        <v>0.94</v>
      </c>
      <c r="BT19">
        <v>2.9693719999999999</v>
      </c>
      <c r="BU19">
        <v>1.342031</v>
      </c>
      <c r="BV19">
        <v>2.03931</v>
      </c>
      <c r="BW19">
        <v>1.9426559999999999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5.0102500000000001</v>
      </c>
      <c r="CK19">
        <v>1.870312</v>
      </c>
      <c r="CL19">
        <v>1.9378120000000001</v>
      </c>
      <c r="CM19">
        <v>3.5120239999999998</v>
      </c>
      <c r="CN19">
        <v>2.7484799999999998</v>
      </c>
      <c r="CO19">
        <v>4.2945000000000002</v>
      </c>
      <c r="CP19">
        <v>4.2584999999999997</v>
      </c>
      <c r="CQ19">
        <v>3.4642300000000001</v>
      </c>
      <c r="CR19">
        <v>0.80702399999999996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79.616724999999988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362.00723399999998</v>
      </c>
      <c r="L20">
        <v>333.03089999999997</v>
      </c>
      <c r="M20">
        <v>45.143300000000004</v>
      </c>
      <c r="N20">
        <v>82.921300000000002</v>
      </c>
      <c r="O20">
        <v>124.7899</v>
      </c>
      <c r="P20">
        <v>108.6901</v>
      </c>
      <c r="Q20">
        <v>11.072660000000001</v>
      </c>
      <c r="R20">
        <v>14.824272000000001</v>
      </c>
      <c r="S20">
        <v>8.3462399999999999</v>
      </c>
      <c r="T20">
        <v>0.56000000000000005</v>
      </c>
      <c r="U20">
        <v>348.97500000000002</v>
      </c>
      <c r="V20">
        <v>2</v>
      </c>
      <c r="W20">
        <v>12</v>
      </c>
      <c r="X20">
        <v>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44.813600000000001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0.64646999999999999</v>
      </c>
      <c r="AO20">
        <v>0</v>
      </c>
      <c r="AP20">
        <v>1.2809999999999999</v>
      </c>
      <c r="AQ20">
        <v>0</v>
      </c>
      <c r="AR20">
        <v>6.6239999999999997</v>
      </c>
      <c r="AS20">
        <v>10.223520000000001</v>
      </c>
      <c r="AT20">
        <v>10.0528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79.616724999999988</v>
      </c>
      <c r="BA20">
        <f t="shared" si="1"/>
        <v>1708.8919209999997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1.33</v>
      </c>
      <c r="BJ20">
        <v>0.88</v>
      </c>
      <c r="BK20">
        <v>1.71</v>
      </c>
      <c r="BL20">
        <v>0.84</v>
      </c>
      <c r="BM20">
        <v>0.08</v>
      </c>
      <c r="BN20">
        <v>2.34</v>
      </c>
      <c r="BO20">
        <v>3.77</v>
      </c>
      <c r="BP20">
        <v>0.26</v>
      </c>
      <c r="BQ20">
        <v>2.02</v>
      </c>
      <c r="BR20">
        <v>2.19</v>
      </c>
      <c r="BS20">
        <v>0.94</v>
      </c>
      <c r="BT20">
        <v>2.9693719999999999</v>
      </c>
      <c r="BU20">
        <v>1.342031</v>
      </c>
      <c r="BV20">
        <v>2.03931</v>
      </c>
      <c r="BW20">
        <v>1.9426559999999999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5.0102500000000001</v>
      </c>
      <c r="CK20">
        <v>1.870312</v>
      </c>
      <c r="CL20">
        <v>1.9378120000000001</v>
      </c>
      <c r="CM20">
        <v>3.5120239999999998</v>
      </c>
      <c r="CN20">
        <v>2.7484799999999998</v>
      </c>
      <c r="CO20">
        <v>4.2945000000000002</v>
      </c>
      <c r="CP20">
        <v>4.2584999999999997</v>
      </c>
      <c r="CQ20">
        <v>3.4642300000000001</v>
      </c>
      <c r="CR20">
        <v>0.80702399999999996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79.616724999999988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362.04274900000001</v>
      </c>
      <c r="L21">
        <v>333.03089999999997</v>
      </c>
      <c r="M21">
        <v>45.143300000000004</v>
      </c>
      <c r="N21">
        <v>82.921300000000002</v>
      </c>
      <c r="O21">
        <v>124.7899</v>
      </c>
      <c r="P21">
        <v>108.6901</v>
      </c>
      <c r="Q21">
        <v>11.072660000000001</v>
      </c>
      <c r="R21">
        <v>7.3344149999999999</v>
      </c>
      <c r="S21">
        <v>8.3462399999999999</v>
      </c>
      <c r="T21">
        <v>0.56000000000000005</v>
      </c>
      <c r="U21">
        <v>348.97500000000002</v>
      </c>
      <c r="V21">
        <v>2</v>
      </c>
      <c r="W21">
        <v>12</v>
      </c>
      <c r="X21">
        <v>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44.813600000000001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0.64646999999999999</v>
      </c>
      <c r="AO21">
        <v>0</v>
      </c>
      <c r="AP21">
        <v>1.2809999999999999</v>
      </c>
      <c r="AQ21">
        <v>0</v>
      </c>
      <c r="AR21">
        <v>6.6239999999999997</v>
      </c>
      <c r="AS21">
        <v>10.223520000000001</v>
      </c>
      <c r="AT21">
        <v>10.0528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79.616724999999988</v>
      </c>
      <c r="BA21">
        <f t="shared" si="1"/>
        <v>1701.4375789999997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1.33</v>
      </c>
      <c r="BJ21">
        <v>0.88</v>
      </c>
      <c r="BK21">
        <v>1.71</v>
      </c>
      <c r="BL21">
        <v>0.84</v>
      </c>
      <c r="BM21">
        <v>0.08</v>
      </c>
      <c r="BN21">
        <v>2.34</v>
      </c>
      <c r="BO21">
        <v>3.77</v>
      </c>
      <c r="BP21">
        <v>0.26</v>
      </c>
      <c r="BQ21">
        <v>2.02</v>
      </c>
      <c r="BR21">
        <v>2.19</v>
      </c>
      <c r="BS21">
        <v>0.94</v>
      </c>
      <c r="BT21">
        <v>2.9693719999999999</v>
      </c>
      <c r="BU21">
        <v>1.342031</v>
      </c>
      <c r="BV21">
        <v>2.03931</v>
      </c>
      <c r="BW21">
        <v>1.9426559999999999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5.0102500000000001</v>
      </c>
      <c r="CK21">
        <v>1.870312</v>
      </c>
      <c r="CL21">
        <v>1.9378120000000001</v>
      </c>
      <c r="CM21">
        <v>3.5120239999999998</v>
      </c>
      <c r="CN21">
        <v>2.7484799999999998</v>
      </c>
      <c r="CO21">
        <v>4.2945000000000002</v>
      </c>
      <c r="CP21">
        <v>4.2584999999999997</v>
      </c>
      <c r="CQ21">
        <v>3.4642300000000001</v>
      </c>
      <c r="CR21">
        <v>0.80702399999999996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79.616724999999988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360.97423300000003</v>
      </c>
      <c r="L22">
        <v>333.03089999999997</v>
      </c>
      <c r="M22">
        <v>45.143300000000004</v>
      </c>
      <c r="N22">
        <v>82.921300000000002</v>
      </c>
      <c r="O22">
        <v>124.7899</v>
      </c>
      <c r="P22">
        <v>108.6901</v>
      </c>
      <c r="Q22">
        <v>11.449806000000001</v>
      </c>
      <c r="R22">
        <v>12.677775</v>
      </c>
      <c r="S22">
        <v>7.9640110000000002</v>
      </c>
      <c r="T22">
        <v>0.56000000000000005</v>
      </c>
      <c r="U22">
        <v>348.97500000000002</v>
      </c>
      <c r="V22">
        <v>6.6075999999999997</v>
      </c>
      <c r="W22">
        <v>18.099799999999998</v>
      </c>
      <c r="X22">
        <v>58.104599999999998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44.813600000000001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0.64646999999999999</v>
      </c>
      <c r="AO22">
        <v>0</v>
      </c>
      <c r="AP22">
        <v>1.2809999999999999</v>
      </c>
      <c r="AQ22">
        <v>0</v>
      </c>
      <c r="AR22">
        <v>6.6239999999999997</v>
      </c>
      <c r="AS22">
        <v>10.223520000000001</v>
      </c>
      <c r="AT22">
        <v>10.0528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79.616724999999988</v>
      </c>
      <c r="BA22">
        <f t="shared" si="1"/>
        <v>1739.5193399999996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1.33</v>
      </c>
      <c r="BJ22">
        <v>0.88</v>
      </c>
      <c r="BK22">
        <v>1.71</v>
      </c>
      <c r="BL22">
        <v>0.84</v>
      </c>
      <c r="BM22">
        <v>0.08</v>
      </c>
      <c r="BN22">
        <v>2.34</v>
      </c>
      <c r="BO22">
        <v>3.77</v>
      </c>
      <c r="BP22">
        <v>0.26</v>
      </c>
      <c r="BQ22">
        <v>2.02</v>
      </c>
      <c r="BR22">
        <v>2.19</v>
      </c>
      <c r="BS22">
        <v>0.94</v>
      </c>
      <c r="BT22">
        <v>2.9693719999999999</v>
      </c>
      <c r="BU22">
        <v>1.342031</v>
      </c>
      <c r="BV22">
        <v>2.03931</v>
      </c>
      <c r="BW22">
        <v>1.9426559999999999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5.0102500000000001</v>
      </c>
      <c r="CK22">
        <v>1.870312</v>
      </c>
      <c r="CL22">
        <v>1.9378120000000001</v>
      </c>
      <c r="CM22">
        <v>3.5120239999999998</v>
      </c>
      <c r="CN22">
        <v>2.7484799999999998</v>
      </c>
      <c r="CO22">
        <v>4.2945000000000002</v>
      </c>
      <c r="CP22">
        <v>4.2584999999999997</v>
      </c>
      <c r="CQ22">
        <v>3.4642300000000001</v>
      </c>
      <c r="CR22">
        <v>0.80702399999999996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79.616724999999988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379.3546</v>
      </c>
      <c r="L23">
        <v>333.03089999999997</v>
      </c>
      <c r="M23">
        <v>45.143300000000004</v>
      </c>
      <c r="N23">
        <v>82.921300000000002</v>
      </c>
      <c r="O23">
        <v>124.7899</v>
      </c>
      <c r="P23">
        <v>108.6901</v>
      </c>
      <c r="Q23">
        <v>12.091100000000001</v>
      </c>
      <c r="R23">
        <v>16.873362</v>
      </c>
      <c r="S23">
        <v>10.831389</v>
      </c>
      <c r="T23">
        <v>0.56000000000000005</v>
      </c>
      <c r="U23">
        <v>348.97500000000002</v>
      </c>
      <c r="V23">
        <v>12.173</v>
      </c>
      <c r="W23">
        <v>29.507000000000001</v>
      </c>
      <c r="X23">
        <v>74.372175999999996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44.813600000000001</v>
      </c>
      <c r="AH23">
        <v>0</v>
      </c>
      <c r="AI23">
        <v>0</v>
      </c>
      <c r="AJ23">
        <v>0</v>
      </c>
      <c r="AK23">
        <v>54.572499999999998</v>
      </c>
      <c r="AL23">
        <v>2.5564</v>
      </c>
      <c r="AM23">
        <v>0</v>
      </c>
      <c r="AN23">
        <v>0.64646999999999999</v>
      </c>
      <c r="AO23">
        <v>0</v>
      </c>
      <c r="AP23">
        <v>1.2809999999999999</v>
      </c>
      <c r="AQ23">
        <v>0</v>
      </c>
      <c r="AR23">
        <v>6.6239999999999997</v>
      </c>
      <c r="AS23">
        <v>5.3807999999999998</v>
      </c>
      <c r="AT23">
        <v>10.0528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79.616724999999988</v>
      </c>
      <c r="BA23">
        <f t="shared" si="1"/>
        <v>1794.0014219999996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1.33</v>
      </c>
      <c r="BJ23">
        <v>0.88</v>
      </c>
      <c r="BK23">
        <v>1.71</v>
      </c>
      <c r="BL23">
        <v>0.84</v>
      </c>
      <c r="BM23">
        <v>0.08</v>
      </c>
      <c r="BN23">
        <v>2.34</v>
      </c>
      <c r="BO23">
        <v>3.77</v>
      </c>
      <c r="BP23">
        <v>0.26</v>
      </c>
      <c r="BQ23">
        <v>2.02</v>
      </c>
      <c r="BR23">
        <v>2.19</v>
      </c>
      <c r="BS23">
        <v>0.94</v>
      </c>
      <c r="BT23">
        <v>2.9693719999999999</v>
      </c>
      <c r="BU23">
        <v>1.342031</v>
      </c>
      <c r="BV23">
        <v>2.03931</v>
      </c>
      <c r="BW23">
        <v>1.9426559999999999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5.0102500000000001</v>
      </c>
      <c r="CK23">
        <v>1.870312</v>
      </c>
      <c r="CL23">
        <v>1.9378120000000001</v>
      </c>
      <c r="CM23">
        <v>3.5120239999999998</v>
      </c>
      <c r="CN23">
        <v>2.7484799999999998</v>
      </c>
      <c r="CO23">
        <v>4.2945000000000002</v>
      </c>
      <c r="CP23">
        <v>4.2584999999999997</v>
      </c>
      <c r="CQ23">
        <v>3.4642300000000001</v>
      </c>
      <c r="CR23">
        <v>0.80702399999999996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79.616724999999988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419.3546</v>
      </c>
      <c r="L24">
        <v>333.03089999999997</v>
      </c>
      <c r="M24">
        <v>45.143300000000004</v>
      </c>
      <c r="N24">
        <v>119.156054</v>
      </c>
      <c r="O24">
        <v>124.7899</v>
      </c>
      <c r="P24">
        <v>108.6901</v>
      </c>
      <c r="Q24">
        <v>12.091100000000001</v>
      </c>
      <c r="R24">
        <v>23.404699999999998</v>
      </c>
      <c r="S24">
        <v>14.606400000000001</v>
      </c>
      <c r="T24">
        <v>0.56000000000000005</v>
      </c>
      <c r="U24">
        <v>348.97500000000002</v>
      </c>
      <c r="V24">
        <v>12.173</v>
      </c>
      <c r="W24">
        <v>29.507000000000001</v>
      </c>
      <c r="X24">
        <v>79.275300000000001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44.813600000000001</v>
      </c>
      <c r="AH24">
        <v>0</v>
      </c>
      <c r="AI24">
        <v>0</v>
      </c>
      <c r="AJ24">
        <v>0</v>
      </c>
      <c r="AK24">
        <v>54.572499999999998</v>
      </c>
      <c r="AL24">
        <v>2.5564</v>
      </c>
      <c r="AM24">
        <v>0</v>
      </c>
      <c r="AN24">
        <v>0.64646999999999999</v>
      </c>
      <c r="AO24">
        <v>0</v>
      </c>
      <c r="AP24">
        <v>1.2809999999999999</v>
      </c>
      <c r="AQ24">
        <v>0</v>
      </c>
      <c r="AR24">
        <v>6.6239999999999997</v>
      </c>
      <c r="AS24">
        <v>5.3807999999999998</v>
      </c>
      <c r="AT24">
        <v>10.0528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79.616724999999988</v>
      </c>
      <c r="BA24">
        <f t="shared" si="1"/>
        <v>1885.445649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1.33</v>
      </c>
      <c r="BJ24">
        <v>0.88</v>
      </c>
      <c r="BK24">
        <v>1.71</v>
      </c>
      <c r="BL24">
        <v>0.84</v>
      </c>
      <c r="BM24">
        <v>0.08</v>
      </c>
      <c r="BN24">
        <v>2.34</v>
      </c>
      <c r="BO24">
        <v>3.77</v>
      </c>
      <c r="BP24">
        <v>0.26</v>
      </c>
      <c r="BQ24">
        <v>2.02</v>
      </c>
      <c r="BR24">
        <v>2.19</v>
      </c>
      <c r="BS24">
        <v>0.94</v>
      </c>
      <c r="BT24">
        <v>2.9693719999999999</v>
      </c>
      <c r="BU24">
        <v>1.342031</v>
      </c>
      <c r="BV24">
        <v>2.03931</v>
      </c>
      <c r="BW24">
        <v>1.9426559999999999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5.0102500000000001</v>
      </c>
      <c r="CK24">
        <v>1.870312</v>
      </c>
      <c r="CL24">
        <v>1.9378120000000001</v>
      </c>
      <c r="CM24">
        <v>3.5120239999999998</v>
      </c>
      <c r="CN24">
        <v>2.7484799999999998</v>
      </c>
      <c r="CO24">
        <v>4.2945000000000002</v>
      </c>
      <c r="CP24">
        <v>4.2584999999999997</v>
      </c>
      <c r="CQ24">
        <v>3.4642300000000001</v>
      </c>
      <c r="CR24">
        <v>0.80702399999999996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79.616724999999988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407.54198700000001</v>
      </c>
      <c r="L25">
        <v>332.14089999999999</v>
      </c>
      <c r="M25">
        <v>92.917814000000007</v>
      </c>
      <c r="N25">
        <v>119.15625</v>
      </c>
      <c r="O25">
        <v>124.7899</v>
      </c>
      <c r="P25">
        <v>108.6901</v>
      </c>
      <c r="Q25">
        <v>12.091100000000001</v>
      </c>
      <c r="R25">
        <v>23.404699999999998</v>
      </c>
      <c r="S25">
        <v>14.606400000000001</v>
      </c>
      <c r="T25">
        <v>0.56000000000000005</v>
      </c>
      <c r="U25">
        <v>348.97500000000002</v>
      </c>
      <c r="V25">
        <v>12.173</v>
      </c>
      <c r="W25">
        <v>29.507000000000001</v>
      </c>
      <c r="X25">
        <v>79.275300000000001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44.813600000000001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0.64646999999999999</v>
      </c>
      <c r="AO25">
        <v>0</v>
      </c>
      <c r="AP25">
        <v>1.2809999999999999</v>
      </c>
      <c r="AQ25">
        <v>0</v>
      </c>
      <c r="AR25">
        <v>6.6239999999999997</v>
      </c>
      <c r="AS25">
        <v>5.3807999999999998</v>
      </c>
      <c r="AT25">
        <v>10.0528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79.330424999999977</v>
      </c>
      <c r="BA25">
        <f t="shared" si="1"/>
        <v>1920.2314459999996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1.33</v>
      </c>
      <c r="BJ25">
        <v>0.88</v>
      </c>
      <c r="BK25">
        <v>1.71</v>
      </c>
      <c r="BL25">
        <v>0.84</v>
      </c>
      <c r="BM25">
        <v>0.08</v>
      </c>
      <c r="BN25">
        <v>2.34</v>
      </c>
      <c r="BO25">
        <v>3.77</v>
      </c>
      <c r="BP25">
        <v>0.26</v>
      </c>
      <c r="BQ25">
        <v>2.02</v>
      </c>
      <c r="BR25">
        <v>2.19</v>
      </c>
      <c r="BS25">
        <v>0.94</v>
      </c>
      <c r="BT25">
        <v>2.9693719999999999</v>
      </c>
      <c r="BU25">
        <v>1.342031</v>
      </c>
      <c r="BV25">
        <v>2.03931</v>
      </c>
      <c r="BW25">
        <v>1.9426559999999999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5.0102500000000001</v>
      </c>
      <c r="CK25">
        <v>1.870312</v>
      </c>
      <c r="CL25">
        <v>1.9378120000000001</v>
      </c>
      <c r="CM25">
        <v>3.5120239999999998</v>
      </c>
      <c r="CN25">
        <v>2.46218</v>
      </c>
      <c r="CO25">
        <v>4.2945000000000002</v>
      </c>
      <c r="CP25">
        <v>4.2584999999999997</v>
      </c>
      <c r="CQ25">
        <v>3.4642300000000001</v>
      </c>
      <c r="CR25">
        <v>0.80702399999999996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79.330424999999977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364.3546</v>
      </c>
      <c r="L26">
        <v>332.14089999999999</v>
      </c>
      <c r="M26">
        <v>92.92</v>
      </c>
      <c r="N26">
        <v>119.15625</v>
      </c>
      <c r="O26">
        <v>124.7899</v>
      </c>
      <c r="P26">
        <v>122.99679999999999</v>
      </c>
      <c r="Q26">
        <v>12.091100000000001</v>
      </c>
      <c r="R26">
        <v>23.404699999999998</v>
      </c>
      <c r="S26">
        <v>14.606400000000001</v>
      </c>
      <c r="T26">
        <v>0.56000000000000005</v>
      </c>
      <c r="U26">
        <v>348.97500000000002</v>
      </c>
      <c r="V26">
        <v>12.173</v>
      </c>
      <c r="W26">
        <v>29.507000000000001</v>
      </c>
      <c r="X26">
        <v>79.275300000000001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44.813600000000001</v>
      </c>
      <c r="AH26">
        <v>2.931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0.64646999999999999</v>
      </c>
      <c r="AO26">
        <v>0</v>
      </c>
      <c r="AP26">
        <v>1.2809999999999999</v>
      </c>
      <c r="AQ26">
        <v>0</v>
      </c>
      <c r="AR26">
        <v>6.6239999999999997</v>
      </c>
      <c r="AS26">
        <v>5.3807999999999998</v>
      </c>
      <c r="AT26">
        <v>10.0528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79.402824999999993</v>
      </c>
      <c r="BA26">
        <f t="shared" si="1"/>
        <v>1899.6723449999995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1.37</v>
      </c>
      <c r="BJ26">
        <v>0.89</v>
      </c>
      <c r="BK26">
        <v>1.71</v>
      </c>
      <c r="BL26">
        <v>0.84</v>
      </c>
      <c r="BM26">
        <v>0.08</v>
      </c>
      <c r="BN26">
        <v>2.34</v>
      </c>
      <c r="BO26">
        <v>3.77</v>
      </c>
      <c r="BP26">
        <v>0.26</v>
      </c>
      <c r="BQ26">
        <v>2.02</v>
      </c>
      <c r="BR26">
        <v>2.19</v>
      </c>
      <c r="BS26">
        <v>0.94</v>
      </c>
      <c r="BT26">
        <v>2.9693719999999999</v>
      </c>
      <c r="BU26">
        <v>1.342031</v>
      </c>
      <c r="BV26">
        <v>2.03931</v>
      </c>
      <c r="BW26">
        <v>1.9426559999999999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5.0102500000000001</v>
      </c>
      <c r="CK26">
        <v>1.870312</v>
      </c>
      <c r="CL26">
        <v>1.9378120000000001</v>
      </c>
      <c r="CM26">
        <v>3.5120239999999998</v>
      </c>
      <c r="CN26">
        <v>2.46218</v>
      </c>
      <c r="CO26">
        <v>4.2945000000000002</v>
      </c>
      <c r="CP26">
        <v>4.2584999999999997</v>
      </c>
      <c r="CQ26">
        <v>3.4642300000000001</v>
      </c>
      <c r="CR26">
        <v>0.80702399999999996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79.402824999999993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398.62007</v>
      </c>
      <c r="L27">
        <v>332.03089999999997</v>
      </c>
      <c r="M27">
        <v>92.92</v>
      </c>
      <c r="N27">
        <v>119.15625</v>
      </c>
      <c r="O27">
        <v>124.7899</v>
      </c>
      <c r="P27">
        <v>122.99679999999999</v>
      </c>
      <c r="Q27">
        <v>21.5626</v>
      </c>
      <c r="R27">
        <v>41.7316</v>
      </c>
      <c r="S27">
        <v>25.039746999999998</v>
      </c>
      <c r="T27">
        <v>0.56000000000000005</v>
      </c>
      <c r="U27">
        <v>348.97500000000002</v>
      </c>
      <c r="V27">
        <v>16.065911</v>
      </c>
      <c r="W27">
        <v>43.7</v>
      </c>
      <c r="X27">
        <v>123.2467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44.813600000000001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0.64646999999999999</v>
      </c>
      <c r="AO27">
        <v>0</v>
      </c>
      <c r="AP27">
        <v>1.2809999999999999</v>
      </c>
      <c r="AQ27">
        <v>15.84</v>
      </c>
      <c r="AR27">
        <v>12.696</v>
      </c>
      <c r="AS27">
        <v>5.3807999999999998</v>
      </c>
      <c r="AT27">
        <v>10.0528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79.545624999999987</v>
      </c>
      <c r="BA27">
        <f t="shared" si="1"/>
        <v>2085.4528729999993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1.37</v>
      </c>
      <c r="BJ27">
        <v>0.89</v>
      </c>
      <c r="BK27">
        <v>1.71</v>
      </c>
      <c r="BL27">
        <v>0.84</v>
      </c>
      <c r="BM27">
        <v>0.08</v>
      </c>
      <c r="BN27">
        <v>2.34</v>
      </c>
      <c r="BO27">
        <v>3.77</v>
      </c>
      <c r="BP27">
        <v>0.26</v>
      </c>
      <c r="BQ27">
        <v>2.02</v>
      </c>
      <c r="BR27">
        <v>2.19</v>
      </c>
      <c r="BS27">
        <v>0.94</v>
      </c>
      <c r="BT27">
        <v>2.9693719999999999</v>
      </c>
      <c r="BU27">
        <v>1.342031</v>
      </c>
      <c r="BV27">
        <v>2.03931</v>
      </c>
      <c r="BW27">
        <v>1.9426559999999999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5.0102500000000001</v>
      </c>
      <c r="CK27">
        <v>1.870312</v>
      </c>
      <c r="CL27">
        <v>1.9378120000000001</v>
      </c>
      <c r="CM27">
        <v>3.5120239999999998</v>
      </c>
      <c r="CN27">
        <v>2.46218</v>
      </c>
      <c r="CO27">
        <v>4.2945000000000002</v>
      </c>
      <c r="CP27">
        <v>4.2584999999999997</v>
      </c>
      <c r="CQ27">
        <v>3.4642300000000001</v>
      </c>
      <c r="CR27">
        <v>0.80702399999999996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79.545624999999987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509.68554</v>
      </c>
      <c r="L28">
        <v>406.92090000000002</v>
      </c>
      <c r="M28">
        <v>92.92</v>
      </c>
      <c r="N28">
        <v>119.15625</v>
      </c>
      <c r="O28">
        <v>124.7899</v>
      </c>
      <c r="P28">
        <v>122.99679999999999</v>
      </c>
      <c r="Q28">
        <v>21.5626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18.131522</v>
      </c>
      <c r="W28">
        <v>43.7</v>
      </c>
      <c r="X28">
        <v>123.2467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44.813600000000001</v>
      </c>
      <c r="AH28">
        <v>43.965000000000003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0.64646999999999999</v>
      </c>
      <c r="AO28">
        <v>0</v>
      </c>
      <c r="AP28">
        <v>1.9215</v>
      </c>
      <c r="AQ28">
        <v>15.84</v>
      </c>
      <c r="AR28">
        <v>14.352</v>
      </c>
      <c r="AS28">
        <v>5.3807999999999998</v>
      </c>
      <c r="AT28">
        <v>10.0528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80.069224999999989</v>
      </c>
      <c r="BA28">
        <f t="shared" si="1"/>
        <v>2313.6429070000004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1.37</v>
      </c>
      <c r="BJ28">
        <v>0.89</v>
      </c>
      <c r="BK28">
        <v>1.71</v>
      </c>
      <c r="BL28">
        <v>0.84</v>
      </c>
      <c r="BM28">
        <v>0.08</v>
      </c>
      <c r="BN28">
        <v>2.34</v>
      </c>
      <c r="BO28">
        <v>3.77</v>
      </c>
      <c r="BP28">
        <v>0.26</v>
      </c>
      <c r="BQ28">
        <v>2.02</v>
      </c>
      <c r="BR28">
        <v>2.19</v>
      </c>
      <c r="BS28">
        <v>0.94</v>
      </c>
      <c r="BT28">
        <v>2.9693719999999999</v>
      </c>
      <c r="BU28">
        <v>1.342031</v>
      </c>
      <c r="BV28">
        <v>2.03931</v>
      </c>
      <c r="BW28">
        <v>1.9426559999999999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5.0102500000000001</v>
      </c>
      <c r="CK28">
        <v>1.870312</v>
      </c>
      <c r="CL28">
        <v>1.9378120000000001</v>
      </c>
      <c r="CM28">
        <v>3.5120239999999998</v>
      </c>
      <c r="CN28">
        <v>2.46218</v>
      </c>
      <c r="CO28">
        <v>4.2945000000000002</v>
      </c>
      <c r="CP28">
        <v>4.2584999999999997</v>
      </c>
      <c r="CQ28">
        <v>3.4642300000000001</v>
      </c>
      <c r="CR28">
        <v>0.80702399999999996</v>
      </c>
      <c r="CS28">
        <v>2.79379</v>
      </c>
      <c r="CT28">
        <v>0</v>
      </c>
      <c r="CU28">
        <v>0.33600000000000002</v>
      </c>
      <c r="CV28">
        <v>0.3528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80.069224999999989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531.02350000000001</v>
      </c>
      <c r="L29">
        <v>556.81089999999995</v>
      </c>
      <c r="M29">
        <v>92.92</v>
      </c>
      <c r="N29">
        <v>119.15625</v>
      </c>
      <c r="O29">
        <v>124.7899</v>
      </c>
      <c r="P29">
        <v>122.99679999999999</v>
      </c>
      <c r="Q29">
        <v>21.5626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18.1401</v>
      </c>
      <c r="W29">
        <v>43.7</v>
      </c>
      <c r="X29">
        <v>123.2467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9.1440000000000001</v>
      </c>
      <c r="AG29">
        <v>44.813600000000001</v>
      </c>
      <c r="AH29">
        <v>70.050899999999999</v>
      </c>
      <c r="AI29">
        <v>0</v>
      </c>
      <c r="AJ29">
        <v>0</v>
      </c>
      <c r="AK29">
        <v>54.572499999999998</v>
      </c>
      <c r="AL29">
        <v>12.782</v>
      </c>
      <c r="AM29">
        <v>0</v>
      </c>
      <c r="AN29">
        <v>0.64646999999999999</v>
      </c>
      <c r="AO29">
        <v>0</v>
      </c>
      <c r="AP29">
        <v>1.9215</v>
      </c>
      <c r="AQ29">
        <v>32.603999999999999</v>
      </c>
      <c r="AR29">
        <v>24.288</v>
      </c>
      <c r="AS29">
        <v>13.452</v>
      </c>
      <c r="AT29">
        <v>10.0528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80.276424999999989</v>
      </c>
      <c r="BA29">
        <f t="shared" si="1"/>
        <v>2582.0065450000002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1.37</v>
      </c>
      <c r="BJ29">
        <v>0.89</v>
      </c>
      <c r="BK29">
        <v>1.71</v>
      </c>
      <c r="BL29">
        <v>0.84</v>
      </c>
      <c r="BM29">
        <v>0.08</v>
      </c>
      <c r="BN29">
        <v>2.34</v>
      </c>
      <c r="BO29">
        <v>3.77</v>
      </c>
      <c r="BP29">
        <v>0.26</v>
      </c>
      <c r="BQ29">
        <v>2.02</v>
      </c>
      <c r="BR29">
        <v>2.19</v>
      </c>
      <c r="BS29">
        <v>0.94</v>
      </c>
      <c r="BT29">
        <v>2.9693719999999999</v>
      </c>
      <c r="BU29">
        <v>1.342031</v>
      </c>
      <c r="BV29">
        <v>2.03931</v>
      </c>
      <c r="BW29">
        <v>1.9426559999999999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5.0102500000000001</v>
      </c>
      <c r="CK29">
        <v>1.870312</v>
      </c>
      <c r="CL29">
        <v>1.9378120000000001</v>
      </c>
      <c r="CM29">
        <v>3.5120239999999998</v>
      </c>
      <c r="CN29">
        <v>2.46218</v>
      </c>
      <c r="CO29">
        <v>4.2945000000000002</v>
      </c>
      <c r="CP29">
        <v>4.2584999999999997</v>
      </c>
      <c r="CQ29">
        <v>3.4642300000000001</v>
      </c>
      <c r="CR29">
        <v>0.80702399999999996</v>
      </c>
      <c r="CS29">
        <v>2.79379</v>
      </c>
      <c r="CT29">
        <v>0</v>
      </c>
      <c r="CU29">
        <v>0.33600000000000002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80.276424999999989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539.02350000000001</v>
      </c>
      <c r="L30">
        <v>617.79650000000004</v>
      </c>
      <c r="M30">
        <v>92.92</v>
      </c>
      <c r="N30">
        <v>119.15625</v>
      </c>
      <c r="O30">
        <v>124.7899</v>
      </c>
      <c r="P30">
        <v>122.99679999999999</v>
      </c>
      <c r="Q30">
        <v>21.5626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18.1401</v>
      </c>
      <c r="W30">
        <v>43.7</v>
      </c>
      <c r="X30">
        <v>123.2467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18.288</v>
      </c>
      <c r="AG30">
        <v>44.813600000000001</v>
      </c>
      <c r="AH30">
        <v>96.527600000000007</v>
      </c>
      <c r="AI30">
        <v>5.2759999999999998</v>
      </c>
      <c r="AJ30">
        <v>0</v>
      </c>
      <c r="AK30">
        <v>54.572499999999998</v>
      </c>
      <c r="AL30">
        <v>53.451999999999998</v>
      </c>
      <c r="AM30">
        <v>5.4056800000000003</v>
      </c>
      <c r="AN30">
        <v>0.64646999999999999</v>
      </c>
      <c r="AO30">
        <v>0</v>
      </c>
      <c r="AP30">
        <v>1.9215</v>
      </c>
      <c r="AQ30">
        <v>47.52</v>
      </c>
      <c r="AR30">
        <v>24.288</v>
      </c>
      <c r="AS30">
        <v>16.680479999999999</v>
      </c>
      <c r="AT30">
        <v>10.0528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80.880424999999988</v>
      </c>
      <c r="BA30">
        <f t="shared" si="1"/>
        <v>2796.2516849999993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1.37</v>
      </c>
      <c r="BJ30">
        <v>0.89</v>
      </c>
      <c r="BK30">
        <v>1.71</v>
      </c>
      <c r="BL30">
        <v>0.84</v>
      </c>
      <c r="BM30">
        <v>0.08</v>
      </c>
      <c r="BN30">
        <v>2.34</v>
      </c>
      <c r="BO30">
        <v>3.77</v>
      </c>
      <c r="BP30">
        <v>0.26</v>
      </c>
      <c r="BQ30">
        <v>2.02</v>
      </c>
      <c r="BR30">
        <v>2.19</v>
      </c>
      <c r="BS30">
        <v>0.94</v>
      </c>
      <c r="BT30">
        <v>2.9693719999999999</v>
      </c>
      <c r="BU30">
        <v>1.342031</v>
      </c>
      <c r="BV30">
        <v>2.03931</v>
      </c>
      <c r="BW30">
        <v>1.9426559999999999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5.0102500000000001</v>
      </c>
      <c r="CK30">
        <v>1.870312</v>
      </c>
      <c r="CL30">
        <v>1.9378120000000001</v>
      </c>
      <c r="CM30">
        <v>3.5120239999999998</v>
      </c>
      <c r="CN30">
        <v>2.46218</v>
      </c>
      <c r="CO30">
        <v>4.2945000000000002</v>
      </c>
      <c r="CP30">
        <v>4.2584999999999997</v>
      </c>
      <c r="CQ30">
        <v>3.4642300000000001</v>
      </c>
      <c r="CR30">
        <v>0.80702399999999996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80.880424999999988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539.02350000000001</v>
      </c>
      <c r="L31">
        <v>617.79650000000004</v>
      </c>
      <c r="M31">
        <v>92.92</v>
      </c>
      <c r="N31">
        <v>119.15625</v>
      </c>
      <c r="O31">
        <v>124.7899</v>
      </c>
      <c r="P31">
        <v>122.99679999999999</v>
      </c>
      <c r="Q31">
        <v>21.5626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18.1401</v>
      </c>
      <c r="W31">
        <v>43.7</v>
      </c>
      <c r="X31">
        <v>123.2467</v>
      </c>
      <c r="Y31">
        <v>0</v>
      </c>
      <c r="Z31">
        <v>13.1076</v>
      </c>
      <c r="AA31">
        <v>17.816079999999999</v>
      </c>
      <c r="AB31">
        <v>13.602399999999999</v>
      </c>
      <c r="AC31">
        <v>0</v>
      </c>
      <c r="AD31">
        <v>28.296900000000001</v>
      </c>
      <c r="AE31">
        <v>51.209028000000004</v>
      </c>
      <c r="AF31">
        <v>30.48</v>
      </c>
      <c r="AG31">
        <v>44.813600000000001</v>
      </c>
      <c r="AH31">
        <v>119.194</v>
      </c>
      <c r="AI31">
        <v>17.146999999999998</v>
      </c>
      <c r="AJ31">
        <v>0</v>
      </c>
      <c r="AK31">
        <v>54.572499999999998</v>
      </c>
      <c r="AL31">
        <v>53.451999999999998</v>
      </c>
      <c r="AM31">
        <v>10.8941</v>
      </c>
      <c r="AN31">
        <v>0.64646999999999999</v>
      </c>
      <c r="AO31">
        <v>0</v>
      </c>
      <c r="AP31">
        <v>1.9215</v>
      </c>
      <c r="AQ31">
        <v>65.207999999999998</v>
      </c>
      <c r="AR31">
        <v>27.6</v>
      </c>
      <c r="AS31">
        <v>16.680479999999999</v>
      </c>
      <c r="AT31">
        <v>10.0528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82.45255299999998</v>
      </c>
      <c r="BA31">
        <f t="shared" si="1"/>
        <v>2899.7883610000008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6.3</v>
      </c>
      <c r="BI31">
        <v>1.34</v>
      </c>
      <c r="BJ31">
        <v>0.89</v>
      </c>
      <c r="BK31">
        <v>1.71</v>
      </c>
      <c r="BL31">
        <v>0.84</v>
      </c>
      <c r="BM31">
        <v>0.18</v>
      </c>
      <c r="BN31">
        <v>2.34</v>
      </c>
      <c r="BO31">
        <v>3.77</v>
      </c>
      <c r="BP31">
        <v>0.26</v>
      </c>
      <c r="BQ31">
        <v>2.02</v>
      </c>
      <c r="BR31">
        <v>2.19</v>
      </c>
      <c r="BS31">
        <v>0.94</v>
      </c>
      <c r="BT31">
        <v>2.9693719999999999</v>
      </c>
      <c r="BU31">
        <v>1.342031</v>
      </c>
      <c r="BV31">
        <v>2.03931</v>
      </c>
      <c r="BW31">
        <v>1.9426559999999999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5.0102500000000001</v>
      </c>
      <c r="CK31">
        <v>1.870312</v>
      </c>
      <c r="CL31">
        <v>1.9378120000000001</v>
      </c>
      <c r="CM31">
        <v>3.5120239999999998</v>
      </c>
      <c r="CN31">
        <v>2.46218</v>
      </c>
      <c r="CO31">
        <v>4.2945000000000002</v>
      </c>
      <c r="CP31">
        <v>4.2584999999999997</v>
      </c>
      <c r="CQ31">
        <v>3.4642300000000001</v>
      </c>
      <c r="CR31">
        <v>0.80702399999999996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82.45255299999998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559.02350000000001</v>
      </c>
      <c r="L32">
        <v>617.79650000000004</v>
      </c>
      <c r="M32">
        <v>92.92</v>
      </c>
      <c r="N32">
        <v>119.15625</v>
      </c>
      <c r="O32">
        <v>124.7899</v>
      </c>
      <c r="P32">
        <v>122.99679999999999</v>
      </c>
      <c r="Q32">
        <v>21.5626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18.1401</v>
      </c>
      <c r="W32">
        <v>43.7</v>
      </c>
      <c r="X32">
        <v>123.2467</v>
      </c>
      <c r="Y32">
        <v>0</v>
      </c>
      <c r="Z32">
        <v>13.1076</v>
      </c>
      <c r="AA32">
        <v>28.09872</v>
      </c>
      <c r="AB32">
        <v>13.602399999999999</v>
      </c>
      <c r="AC32">
        <v>0</v>
      </c>
      <c r="AD32">
        <v>28.296900000000001</v>
      </c>
      <c r="AE32">
        <v>51.209028000000004</v>
      </c>
      <c r="AF32">
        <v>30.48</v>
      </c>
      <c r="AG32">
        <v>44.813600000000001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53.451999999999998</v>
      </c>
      <c r="AM32">
        <v>16.38252</v>
      </c>
      <c r="AN32">
        <v>0.64646999999999999</v>
      </c>
      <c r="AO32">
        <v>0</v>
      </c>
      <c r="AP32">
        <v>1.9215</v>
      </c>
      <c r="AQ32">
        <v>65.207999999999998</v>
      </c>
      <c r="AR32">
        <v>27.6</v>
      </c>
      <c r="AS32">
        <v>16.680479999999999</v>
      </c>
      <c r="AT32">
        <v>10.0528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82.463752999999969</v>
      </c>
      <c r="BA32">
        <f t="shared" si="1"/>
        <v>2937.0361210000005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6.3</v>
      </c>
      <c r="BI32">
        <v>1.34</v>
      </c>
      <c r="BJ32">
        <v>0.89</v>
      </c>
      <c r="BK32">
        <v>1.71</v>
      </c>
      <c r="BL32">
        <v>0.84</v>
      </c>
      <c r="BM32">
        <v>0.18</v>
      </c>
      <c r="BN32">
        <v>2.34</v>
      </c>
      <c r="BO32">
        <v>3.77</v>
      </c>
      <c r="BP32">
        <v>0.26</v>
      </c>
      <c r="BQ32">
        <v>2.02</v>
      </c>
      <c r="BR32">
        <v>2.19</v>
      </c>
      <c r="BS32">
        <v>0.94</v>
      </c>
      <c r="BT32">
        <v>2.9693719999999999</v>
      </c>
      <c r="BU32">
        <v>1.342031</v>
      </c>
      <c r="BV32">
        <v>2.03931</v>
      </c>
      <c r="BW32">
        <v>1.9426559999999999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5.0102500000000001</v>
      </c>
      <c r="CK32">
        <v>1.870312</v>
      </c>
      <c r="CL32">
        <v>1.9378120000000001</v>
      </c>
      <c r="CM32">
        <v>3.5120239999999998</v>
      </c>
      <c r="CN32">
        <v>2.46218</v>
      </c>
      <c r="CO32">
        <v>4.2945000000000002</v>
      </c>
      <c r="CP32">
        <v>4.2584999999999997</v>
      </c>
      <c r="CQ32">
        <v>3.4642300000000001</v>
      </c>
      <c r="CR32">
        <v>0.80702399999999996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82.463752999999969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584.02350000000001</v>
      </c>
      <c r="L33">
        <v>617.79650000000004</v>
      </c>
      <c r="M33">
        <v>92.92</v>
      </c>
      <c r="N33">
        <v>119.15625</v>
      </c>
      <c r="O33">
        <v>124.7899</v>
      </c>
      <c r="P33">
        <v>122.99679999999999</v>
      </c>
      <c r="Q33">
        <v>21.5626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18.1401</v>
      </c>
      <c r="W33">
        <v>43.7</v>
      </c>
      <c r="X33">
        <v>123.2467</v>
      </c>
      <c r="Y33">
        <v>0</v>
      </c>
      <c r="Z33">
        <v>13.1076</v>
      </c>
      <c r="AA33">
        <v>28.09872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30.48</v>
      </c>
      <c r="AG33">
        <v>44.813600000000001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53.451999999999998</v>
      </c>
      <c r="AM33">
        <v>16.38252</v>
      </c>
      <c r="AN33">
        <v>0.64646999999999999</v>
      </c>
      <c r="AO33">
        <v>0</v>
      </c>
      <c r="AP33">
        <v>1.5371999999999999</v>
      </c>
      <c r="AQ33">
        <v>65.207999999999998</v>
      </c>
      <c r="AR33">
        <v>11.04</v>
      </c>
      <c r="AS33">
        <v>16.680479999999999</v>
      </c>
      <c r="AT33">
        <v>10.0528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82.59421199999997</v>
      </c>
      <c r="BA33">
        <f t="shared" si="1"/>
        <v>2972.7602000000006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6.3</v>
      </c>
      <c r="BI33">
        <v>1.34</v>
      </c>
      <c r="BJ33">
        <v>0.89</v>
      </c>
      <c r="BK33">
        <v>1.71</v>
      </c>
      <c r="BL33">
        <v>0.84</v>
      </c>
      <c r="BM33">
        <v>0.18</v>
      </c>
      <c r="BN33">
        <v>2.34</v>
      </c>
      <c r="BO33">
        <v>3.77</v>
      </c>
      <c r="BP33">
        <v>0.26</v>
      </c>
      <c r="BQ33">
        <v>2.02</v>
      </c>
      <c r="BR33">
        <v>2.19</v>
      </c>
      <c r="BS33">
        <v>0.94</v>
      </c>
      <c r="BT33">
        <v>2.9693719999999999</v>
      </c>
      <c r="BU33">
        <v>1.342031</v>
      </c>
      <c r="BV33">
        <v>2.03931</v>
      </c>
      <c r="BW33">
        <v>1.9426559999999999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5.1407090000000002</v>
      </c>
      <c r="CK33">
        <v>1.870312</v>
      </c>
      <c r="CL33">
        <v>1.9378120000000001</v>
      </c>
      <c r="CM33">
        <v>3.5120239999999998</v>
      </c>
      <c r="CN33">
        <v>2.46218</v>
      </c>
      <c r="CO33">
        <v>4.2945000000000002</v>
      </c>
      <c r="CP33">
        <v>4.2584999999999997</v>
      </c>
      <c r="CQ33">
        <v>3.4642300000000001</v>
      </c>
      <c r="CR33">
        <v>0.80702399999999996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82.59421199999997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575.02350000000001</v>
      </c>
      <c r="L34">
        <v>617.79650000000004</v>
      </c>
      <c r="M34">
        <v>92.92</v>
      </c>
      <c r="N34">
        <v>119.15625</v>
      </c>
      <c r="O34">
        <v>124.7899</v>
      </c>
      <c r="P34">
        <v>122.99679999999999</v>
      </c>
      <c r="Q34">
        <v>21.5626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18.1401</v>
      </c>
      <c r="W34">
        <v>43.7</v>
      </c>
      <c r="X34">
        <v>123.2467</v>
      </c>
      <c r="Y34">
        <v>0</v>
      </c>
      <c r="Z34">
        <v>13.1076</v>
      </c>
      <c r="AA34">
        <v>28.09872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30.48</v>
      </c>
      <c r="AG34">
        <v>44.813600000000001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12.782</v>
      </c>
      <c r="AM34">
        <v>16.38252</v>
      </c>
      <c r="AN34">
        <v>0.64646999999999999</v>
      </c>
      <c r="AO34">
        <v>0</v>
      </c>
      <c r="AP34">
        <v>1.1529</v>
      </c>
      <c r="AQ34">
        <v>65.207999999999998</v>
      </c>
      <c r="AR34">
        <v>8.8320000000000007</v>
      </c>
      <c r="AS34">
        <v>16.680479999999999</v>
      </c>
      <c r="AT34">
        <v>10.0528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83.022702999999979</v>
      </c>
      <c r="BA34">
        <f t="shared" si="1"/>
        <v>2920.9263910000009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6.3</v>
      </c>
      <c r="BI34">
        <v>1.34</v>
      </c>
      <c r="BJ34">
        <v>0.89</v>
      </c>
      <c r="BK34">
        <v>1.71</v>
      </c>
      <c r="BL34">
        <v>0.84</v>
      </c>
      <c r="BM34">
        <v>0.18</v>
      </c>
      <c r="BN34">
        <v>2.34</v>
      </c>
      <c r="BO34">
        <v>3.77</v>
      </c>
      <c r="BP34">
        <v>0.26</v>
      </c>
      <c r="BQ34">
        <v>2.02</v>
      </c>
      <c r="BR34">
        <v>2.19</v>
      </c>
      <c r="BS34">
        <v>0.94</v>
      </c>
      <c r="BT34">
        <v>2.9693719999999999</v>
      </c>
      <c r="BU34">
        <v>1.342031</v>
      </c>
      <c r="BV34">
        <v>2.03931</v>
      </c>
      <c r="BW34">
        <v>1.9426559999999999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5.1534000000000004</v>
      </c>
      <c r="CK34">
        <v>1.870312</v>
      </c>
      <c r="CL34">
        <v>1.9378120000000001</v>
      </c>
      <c r="CM34">
        <v>3.5120239999999998</v>
      </c>
      <c r="CN34">
        <v>2.46218</v>
      </c>
      <c r="CO34">
        <v>4.2945000000000002</v>
      </c>
      <c r="CP34">
        <v>4.2584999999999997</v>
      </c>
      <c r="CQ34">
        <v>3.4642300000000001</v>
      </c>
      <c r="CR34">
        <v>0.80702399999999996</v>
      </c>
      <c r="CS34">
        <v>2.79379</v>
      </c>
      <c r="CT34">
        <v>0.49992799999999998</v>
      </c>
      <c r="CU34">
        <v>1.6632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83.022702999999979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557.02350000000001</v>
      </c>
      <c r="L35">
        <v>617.79650000000004</v>
      </c>
      <c r="M35">
        <v>92.92</v>
      </c>
      <c r="N35">
        <v>119.15625</v>
      </c>
      <c r="O35">
        <v>124.7899</v>
      </c>
      <c r="P35">
        <v>122.99679999999999</v>
      </c>
      <c r="Q35">
        <v>21.5626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18.1401</v>
      </c>
      <c r="W35">
        <v>43.7</v>
      </c>
      <c r="X35">
        <v>123.2467</v>
      </c>
      <c r="Y35">
        <v>0</v>
      </c>
      <c r="Z35">
        <v>13.09</v>
      </c>
      <c r="AA35">
        <v>28.09872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30.48</v>
      </c>
      <c r="AG35">
        <v>44.813600000000001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2.5564</v>
      </c>
      <c r="AM35">
        <v>10.8941</v>
      </c>
      <c r="AN35">
        <v>0.64646999999999999</v>
      </c>
      <c r="AO35">
        <v>0</v>
      </c>
      <c r="AP35">
        <v>5.6364000000000001</v>
      </c>
      <c r="AQ35">
        <v>65.207999999999998</v>
      </c>
      <c r="AR35">
        <v>8.8320000000000007</v>
      </c>
      <c r="AS35">
        <v>16.680479999999999</v>
      </c>
      <c r="AT35">
        <v>10.0528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83.162128999999979</v>
      </c>
      <c r="BA35">
        <f t="shared" si="1"/>
        <v>2891.8176970000004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6.3</v>
      </c>
      <c r="BI35">
        <v>1.34</v>
      </c>
      <c r="BJ35">
        <v>0.89</v>
      </c>
      <c r="BK35">
        <v>1.71</v>
      </c>
      <c r="BL35">
        <v>0.84</v>
      </c>
      <c r="BM35">
        <v>0.18</v>
      </c>
      <c r="BN35">
        <v>2.34</v>
      </c>
      <c r="BO35">
        <v>3.77</v>
      </c>
      <c r="BP35">
        <v>0.26</v>
      </c>
      <c r="BQ35">
        <v>2.02</v>
      </c>
      <c r="BR35">
        <v>2.19</v>
      </c>
      <c r="BS35">
        <v>0.94</v>
      </c>
      <c r="BT35">
        <v>2.9693719999999999</v>
      </c>
      <c r="BU35">
        <v>1.342031</v>
      </c>
      <c r="BV35">
        <v>2.03931</v>
      </c>
      <c r="BW35">
        <v>1.9426559999999999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5.1534000000000004</v>
      </c>
      <c r="CK35">
        <v>1.870312</v>
      </c>
      <c r="CL35">
        <v>1.9378120000000001</v>
      </c>
      <c r="CM35">
        <v>3.5120239999999998</v>
      </c>
      <c r="CN35">
        <v>2.6016059999999999</v>
      </c>
      <c r="CO35">
        <v>4.2945000000000002</v>
      </c>
      <c r="CP35">
        <v>4.2584999999999997</v>
      </c>
      <c r="CQ35">
        <v>3.4642300000000001</v>
      </c>
      <c r="CR35">
        <v>0.80702399999999996</v>
      </c>
      <c r="CS35">
        <v>2.79379</v>
      </c>
      <c r="CT35">
        <v>0.49992799999999998</v>
      </c>
      <c r="CU35">
        <v>1.6632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83.162128999999979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619.75519499999996</v>
      </c>
      <c r="L36">
        <v>617.79650000000004</v>
      </c>
      <c r="M36">
        <v>92.92</v>
      </c>
      <c r="N36">
        <v>119.15625</v>
      </c>
      <c r="O36">
        <v>124.7899</v>
      </c>
      <c r="P36">
        <v>122.99679999999999</v>
      </c>
      <c r="Q36">
        <v>21.5626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18.1401</v>
      </c>
      <c r="W36">
        <v>43.7</v>
      </c>
      <c r="X36">
        <v>123.2467</v>
      </c>
      <c r="Y36">
        <v>0</v>
      </c>
      <c r="Z36">
        <v>13.09</v>
      </c>
      <c r="AA36">
        <v>17.774999999999999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30.48</v>
      </c>
      <c r="AG36">
        <v>44.813600000000001</v>
      </c>
      <c r="AH36">
        <v>119.194</v>
      </c>
      <c r="AI36">
        <v>17.146999999999998</v>
      </c>
      <c r="AJ36">
        <v>0</v>
      </c>
      <c r="AK36">
        <v>54.572499999999998</v>
      </c>
      <c r="AL36">
        <v>2.5564</v>
      </c>
      <c r="AM36">
        <v>5.4608400000000001</v>
      </c>
      <c r="AN36">
        <v>0.64646999999999999</v>
      </c>
      <c r="AO36">
        <v>0</v>
      </c>
      <c r="AP36">
        <v>5.6364000000000001</v>
      </c>
      <c r="AQ36">
        <v>65.207999999999998</v>
      </c>
      <c r="AR36">
        <v>11.04</v>
      </c>
      <c r="AS36">
        <v>16.680479999999999</v>
      </c>
      <c r="AT36">
        <v>10.0528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83.013981999999984</v>
      </c>
      <c r="BA36">
        <f t="shared" si="1"/>
        <v>2925.5900450000008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6.3</v>
      </c>
      <c r="BI36">
        <v>1.34</v>
      </c>
      <c r="BJ36">
        <v>0.89</v>
      </c>
      <c r="BK36">
        <v>1.71</v>
      </c>
      <c r="BL36">
        <v>0.84</v>
      </c>
      <c r="BM36">
        <v>0.18</v>
      </c>
      <c r="BN36">
        <v>2.34</v>
      </c>
      <c r="BO36">
        <v>3.77</v>
      </c>
      <c r="BP36">
        <v>0.26</v>
      </c>
      <c r="BQ36">
        <v>2.02</v>
      </c>
      <c r="BR36">
        <v>2.19</v>
      </c>
      <c r="BS36">
        <v>0.94</v>
      </c>
      <c r="BT36">
        <v>2.9693719999999999</v>
      </c>
      <c r="BU36">
        <v>1.342031</v>
      </c>
      <c r="BV36">
        <v>2.03931</v>
      </c>
      <c r="BW36">
        <v>1.9426559999999999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5.1534000000000004</v>
      </c>
      <c r="CK36">
        <v>1.870312</v>
      </c>
      <c r="CL36">
        <v>1.9378120000000001</v>
      </c>
      <c r="CM36">
        <v>3.5120239999999998</v>
      </c>
      <c r="CN36">
        <v>2.8804590000000001</v>
      </c>
      <c r="CO36">
        <v>4.2945000000000002</v>
      </c>
      <c r="CP36">
        <v>4.2584999999999997</v>
      </c>
      <c r="CQ36">
        <v>3.4642300000000001</v>
      </c>
      <c r="CR36">
        <v>0.80702399999999996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83.013981999999984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573.02350000000001</v>
      </c>
      <c r="L37">
        <v>617.79650000000004</v>
      </c>
      <c r="M37">
        <v>92.92</v>
      </c>
      <c r="N37">
        <v>119.15625</v>
      </c>
      <c r="O37">
        <v>124.7899</v>
      </c>
      <c r="P37">
        <v>122.99679999999999</v>
      </c>
      <c r="Q37">
        <v>21.5626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18.1401</v>
      </c>
      <c r="W37">
        <v>43.7</v>
      </c>
      <c r="X37">
        <v>123.2467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44.813600000000001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2.5564</v>
      </c>
      <c r="AM37">
        <v>0</v>
      </c>
      <c r="AN37">
        <v>0.64646999999999999</v>
      </c>
      <c r="AO37">
        <v>0</v>
      </c>
      <c r="AP37">
        <v>5.6364000000000001</v>
      </c>
      <c r="AQ37">
        <v>65.207999999999998</v>
      </c>
      <c r="AR37">
        <v>27.6</v>
      </c>
      <c r="AS37">
        <v>16.680479999999999</v>
      </c>
      <c r="AT37">
        <v>10.0528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82.078934999999987</v>
      </c>
      <c r="BA37">
        <f t="shared" si="1"/>
        <v>2782.0728349999999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6.3</v>
      </c>
      <c r="BI37">
        <v>1.34</v>
      </c>
      <c r="BJ37">
        <v>0.89</v>
      </c>
      <c r="BK37">
        <v>1.71</v>
      </c>
      <c r="BL37">
        <v>0.84</v>
      </c>
      <c r="BM37">
        <v>0.18</v>
      </c>
      <c r="BN37">
        <v>2.34</v>
      </c>
      <c r="BO37">
        <v>3.77</v>
      </c>
      <c r="BP37">
        <v>0.26</v>
      </c>
      <c r="BQ37">
        <v>2.02</v>
      </c>
      <c r="BR37">
        <v>2.19</v>
      </c>
      <c r="BS37">
        <v>0.94</v>
      </c>
      <c r="BT37">
        <v>2.9693719999999999</v>
      </c>
      <c r="BU37">
        <v>1.342031</v>
      </c>
      <c r="BV37">
        <v>2.03931</v>
      </c>
      <c r="BW37">
        <v>1.9426559999999999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5.1534000000000004</v>
      </c>
      <c r="CK37">
        <v>1.870312</v>
      </c>
      <c r="CL37">
        <v>1.9378120000000001</v>
      </c>
      <c r="CM37">
        <v>3.5120239999999998</v>
      </c>
      <c r="CN37">
        <v>3.1475399999999998</v>
      </c>
      <c r="CO37">
        <v>4.2945000000000002</v>
      </c>
      <c r="CP37">
        <v>4.2584999999999997</v>
      </c>
      <c r="CQ37">
        <v>3.4642300000000001</v>
      </c>
      <c r="CR37">
        <v>0.80702399999999996</v>
      </c>
      <c r="CS37">
        <v>2.79379</v>
      </c>
      <c r="CT37">
        <v>5.5199999999999999E-2</v>
      </c>
      <c r="CU37">
        <v>0.67200000000000004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82.078934999999987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602.02350000000001</v>
      </c>
      <c r="L38">
        <v>617.79650000000004</v>
      </c>
      <c r="M38">
        <v>92.92</v>
      </c>
      <c r="N38">
        <v>119.15625</v>
      </c>
      <c r="O38">
        <v>124.7899</v>
      </c>
      <c r="P38">
        <v>122.99679999999999</v>
      </c>
      <c r="Q38">
        <v>21.5626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18.1401</v>
      </c>
      <c r="W38">
        <v>43.7</v>
      </c>
      <c r="X38">
        <v>123.2467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18.288</v>
      </c>
      <c r="AG38">
        <v>44.813600000000001</v>
      </c>
      <c r="AH38">
        <v>72.395700000000005</v>
      </c>
      <c r="AI38">
        <v>0</v>
      </c>
      <c r="AJ38">
        <v>0</v>
      </c>
      <c r="AK38">
        <v>54.572499999999998</v>
      </c>
      <c r="AL38">
        <v>2.5564</v>
      </c>
      <c r="AM38">
        <v>0</v>
      </c>
      <c r="AN38">
        <v>0.64646999999999999</v>
      </c>
      <c r="AO38">
        <v>0</v>
      </c>
      <c r="AP38">
        <v>5.6364000000000001</v>
      </c>
      <c r="AQ38">
        <v>65.207999999999998</v>
      </c>
      <c r="AR38">
        <v>27.6</v>
      </c>
      <c r="AS38">
        <v>13.452</v>
      </c>
      <c r="AT38">
        <v>10.0528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81.538294999999977</v>
      </c>
      <c r="BA38">
        <f t="shared" si="1"/>
        <v>2757.1645149999999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6.3</v>
      </c>
      <c r="BI38">
        <v>1.34</v>
      </c>
      <c r="BJ38">
        <v>0.89</v>
      </c>
      <c r="BK38">
        <v>1.71</v>
      </c>
      <c r="BL38">
        <v>0.84</v>
      </c>
      <c r="BM38">
        <v>0.18</v>
      </c>
      <c r="BN38">
        <v>2.34</v>
      </c>
      <c r="BO38">
        <v>3.77</v>
      </c>
      <c r="BP38">
        <v>0.26</v>
      </c>
      <c r="BQ38">
        <v>2.02</v>
      </c>
      <c r="BR38">
        <v>2.19</v>
      </c>
      <c r="BS38">
        <v>0.94</v>
      </c>
      <c r="BT38">
        <v>2.9693719999999999</v>
      </c>
      <c r="BU38">
        <v>1.342031</v>
      </c>
      <c r="BV38">
        <v>2.03931</v>
      </c>
      <c r="BW38">
        <v>1.9426559999999999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5.1534000000000004</v>
      </c>
      <c r="CK38">
        <v>1.870312</v>
      </c>
      <c r="CL38">
        <v>1.9378120000000001</v>
      </c>
      <c r="CM38">
        <v>3.5120239999999998</v>
      </c>
      <c r="CN38">
        <v>3.1493000000000002</v>
      </c>
      <c r="CO38">
        <v>4.2945000000000002</v>
      </c>
      <c r="CP38">
        <v>4.2584999999999997</v>
      </c>
      <c r="CQ38">
        <v>3.4642300000000001</v>
      </c>
      <c r="CR38">
        <v>0.80702399999999996</v>
      </c>
      <c r="CS38">
        <v>2.79379</v>
      </c>
      <c r="CT38">
        <v>0</v>
      </c>
      <c r="CU38">
        <v>0.378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81.538294999999977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672.64855599999999</v>
      </c>
      <c r="L39">
        <v>617.79650000000004</v>
      </c>
      <c r="M39">
        <v>92.92</v>
      </c>
      <c r="N39">
        <v>119.15625</v>
      </c>
      <c r="O39">
        <v>124.7899</v>
      </c>
      <c r="P39">
        <v>122.99679999999999</v>
      </c>
      <c r="Q39">
        <v>21.5626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18.1401</v>
      </c>
      <c r="W39">
        <v>43.400500000000001</v>
      </c>
      <c r="X39">
        <v>123.2467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18.288</v>
      </c>
      <c r="AG39">
        <v>44.813600000000001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0.64646999999999999</v>
      </c>
      <c r="AO39">
        <v>0</v>
      </c>
      <c r="AP39">
        <v>1.5371999999999999</v>
      </c>
      <c r="AQ39">
        <v>65.207999999999998</v>
      </c>
      <c r="AR39">
        <v>11.04</v>
      </c>
      <c r="AS39">
        <v>10.492559999999999</v>
      </c>
      <c r="AT39">
        <v>10.0528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81.203144999999978</v>
      </c>
      <c r="BA39">
        <f t="shared" si="1"/>
        <v>2766.096081000001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6.3</v>
      </c>
      <c r="BI39">
        <v>1.34</v>
      </c>
      <c r="BJ39">
        <v>0.89</v>
      </c>
      <c r="BK39">
        <v>1.71</v>
      </c>
      <c r="BL39">
        <v>0.84</v>
      </c>
      <c r="BM39">
        <v>0.18</v>
      </c>
      <c r="BN39">
        <v>2.34</v>
      </c>
      <c r="BO39">
        <v>3.77</v>
      </c>
      <c r="BP39">
        <v>0.26</v>
      </c>
      <c r="BQ39">
        <v>2.02</v>
      </c>
      <c r="BR39">
        <v>2.19</v>
      </c>
      <c r="BS39">
        <v>0.94</v>
      </c>
      <c r="BT39">
        <v>2.9693719999999999</v>
      </c>
      <c r="BU39">
        <v>1.342031</v>
      </c>
      <c r="BV39">
        <v>2.03931</v>
      </c>
      <c r="BW39">
        <v>1.9426559999999999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5.1534000000000004</v>
      </c>
      <c r="CK39">
        <v>1.870312</v>
      </c>
      <c r="CL39">
        <v>1.9378120000000001</v>
      </c>
      <c r="CM39">
        <v>3.5120239999999998</v>
      </c>
      <c r="CN39">
        <v>3.1493000000000002</v>
      </c>
      <c r="CO39">
        <v>4.2945000000000002</v>
      </c>
      <c r="CP39">
        <v>4.1165500000000002</v>
      </c>
      <c r="CQ39">
        <v>3.4642300000000001</v>
      </c>
      <c r="CR39">
        <v>0.80702399999999996</v>
      </c>
      <c r="CS39">
        <v>2.79379</v>
      </c>
      <c r="CT39">
        <v>0</v>
      </c>
      <c r="CU39">
        <v>0.378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81.203144999999978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617.79650000000004</v>
      </c>
      <c r="M40">
        <v>92.92</v>
      </c>
      <c r="N40">
        <v>119.15625</v>
      </c>
      <c r="O40">
        <v>124.7899</v>
      </c>
      <c r="P40">
        <v>122.99679999999999</v>
      </c>
      <c r="Q40">
        <v>21.5626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18.1401</v>
      </c>
      <c r="W40">
        <v>43.400500000000001</v>
      </c>
      <c r="X40">
        <v>123.2467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9.4322999999999997</v>
      </c>
      <c r="AE40">
        <v>34.022399999999998</v>
      </c>
      <c r="AF40">
        <v>18.288</v>
      </c>
      <c r="AG40">
        <v>44.813600000000001</v>
      </c>
      <c r="AH40">
        <v>48.263800000000003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0.64646999999999999</v>
      </c>
      <c r="AO40">
        <v>0</v>
      </c>
      <c r="AP40">
        <v>2.3058000000000001</v>
      </c>
      <c r="AQ40">
        <v>65.207999999999998</v>
      </c>
      <c r="AR40">
        <v>11.04</v>
      </c>
      <c r="AS40">
        <v>10.492559999999999</v>
      </c>
      <c r="AT40">
        <v>10.0528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80.825144999999978</v>
      </c>
      <c r="BA40">
        <f t="shared" si="1"/>
        <v>2779.0643250000007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6.3</v>
      </c>
      <c r="BI40">
        <v>1.34</v>
      </c>
      <c r="BJ40">
        <v>0.89</v>
      </c>
      <c r="BK40">
        <v>1.71</v>
      </c>
      <c r="BL40">
        <v>0.84</v>
      </c>
      <c r="BM40">
        <v>0.18</v>
      </c>
      <c r="BN40">
        <v>2.34</v>
      </c>
      <c r="BO40">
        <v>3.77</v>
      </c>
      <c r="BP40">
        <v>0.26</v>
      </c>
      <c r="BQ40">
        <v>2.02</v>
      </c>
      <c r="BR40">
        <v>2.19</v>
      </c>
      <c r="BS40">
        <v>0.94</v>
      </c>
      <c r="BT40">
        <v>2.9693719999999999</v>
      </c>
      <c r="BU40">
        <v>1.342031</v>
      </c>
      <c r="BV40">
        <v>2.03931</v>
      </c>
      <c r="BW40">
        <v>1.9426559999999999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5.1534000000000004</v>
      </c>
      <c r="CK40">
        <v>1.870312</v>
      </c>
      <c r="CL40">
        <v>1.9378120000000001</v>
      </c>
      <c r="CM40">
        <v>3.5120239999999998</v>
      </c>
      <c r="CN40">
        <v>3.1493000000000002</v>
      </c>
      <c r="CO40">
        <v>4.2945000000000002</v>
      </c>
      <c r="CP40">
        <v>4.1165500000000002</v>
      </c>
      <c r="CQ40">
        <v>3.4642300000000001</v>
      </c>
      <c r="CR40">
        <v>0.80702399999999996</v>
      </c>
      <c r="CS40">
        <v>2.79379</v>
      </c>
      <c r="CT40">
        <v>0</v>
      </c>
      <c r="CU40">
        <v>0</v>
      </c>
      <c r="CV40">
        <v>0.38640000000000002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80.825144999999978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617.79650000000004</v>
      </c>
      <c r="M41">
        <v>92.92</v>
      </c>
      <c r="N41">
        <v>119.15625</v>
      </c>
      <c r="O41">
        <v>124.7899</v>
      </c>
      <c r="P41">
        <v>122.99679999999999</v>
      </c>
      <c r="Q41">
        <v>21.5626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18.1401</v>
      </c>
      <c r="W41">
        <v>42.49</v>
      </c>
      <c r="X41">
        <v>123.2467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44.813600000000001</v>
      </c>
      <c r="AH41">
        <v>48.263800000000003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0.64646999999999999</v>
      </c>
      <c r="AO41">
        <v>0</v>
      </c>
      <c r="AP41">
        <v>2.3058000000000001</v>
      </c>
      <c r="AQ41">
        <v>65.207999999999998</v>
      </c>
      <c r="AR41">
        <v>27.6</v>
      </c>
      <c r="AS41">
        <v>13.452</v>
      </c>
      <c r="AT41">
        <v>10.0528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81.020126999999988</v>
      </c>
      <c r="BA41">
        <f t="shared" si="1"/>
        <v>2788.4359470000004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6.3</v>
      </c>
      <c r="BI41">
        <v>1.34</v>
      </c>
      <c r="BJ41">
        <v>0.94</v>
      </c>
      <c r="BK41">
        <v>1.71</v>
      </c>
      <c r="BL41">
        <v>0.84</v>
      </c>
      <c r="BM41">
        <v>0.18</v>
      </c>
      <c r="BN41">
        <v>2.34</v>
      </c>
      <c r="BO41">
        <v>3.77</v>
      </c>
      <c r="BP41">
        <v>0.26</v>
      </c>
      <c r="BQ41">
        <v>2.02</v>
      </c>
      <c r="BR41">
        <v>2.19</v>
      </c>
      <c r="BS41">
        <v>0.94</v>
      </c>
      <c r="BT41">
        <v>2.9693719999999999</v>
      </c>
      <c r="BU41">
        <v>1.342031</v>
      </c>
      <c r="BV41">
        <v>2.03931</v>
      </c>
      <c r="BW41">
        <v>1.9426559999999999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5.2983820000000001</v>
      </c>
      <c r="CK41">
        <v>1.870312</v>
      </c>
      <c r="CL41">
        <v>1.9378120000000001</v>
      </c>
      <c r="CM41">
        <v>3.5120239999999998</v>
      </c>
      <c r="CN41">
        <v>3.1493000000000002</v>
      </c>
      <c r="CO41">
        <v>4.2945000000000002</v>
      </c>
      <c r="CP41">
        <v>4.1165500000000002</v>
      </c>
      <c r="CQ41">
        <v>3.4642300000000001</v>
      </c>
      <c r="CR41">
        <v>0.80702399999999996</v>
      </c>
      <c r="CS41">
        <v>2.79379</v>
      </c>
      <c r="CT41">
        <v>0</v>
      </c>
      <c r="CU41">
        <v>0</v>
      </c>
      <c r="CV41">
        <v>0.38640000000000002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81.020126999999988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617.79650000000004</v>
      </c>
      <c r="M42">
        <v>92.92</v>
      </c>
      <c r="N42">
        <v>119.15625</v>
      </c>
      <c r="O42">
        <v>124.7899</v>
      </c>
      <c r="P42">
        <v>122.99679999999999</v>
      </c>
      <c r="Q42">
        <v>21.5626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18.1401</v>
      </c>
      <c r="W42">
        <v>42.49</v>
      </c>
      <c r="X42">
        <v>123.2467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44.813600000000001</v>
      </c>
      <c r="AH42">
        <v>48.263800000000003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0.64646999999999999</v>
      </c>
      <c r="AO42">
        <v>0</v>
      </c>
      <c r="AP42">
        <v>2.3058000000000001</v>
      </c>
      <c r="AQ42">
        <v>65.207999999999998</v>
      </c>
      <c r="AR42">
        <v>27.6</v>
      </c>
      <c r="AS42">
        <v>13.452</v>
      </c>
      <c r="AT42">
        <v>10.0528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81.08618899999999</v>
      </c>
      <c r="BA42">
        <f t="shared" si="1"/>
        <v>2777.3384090000009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6.3</v>
      </c>
      <c r="BI42">
        <v>1.37</v>
      </c>
      <c r="BJ42">
        <v>0.96</v>
      </c>
      <c r="BK42">
        <v>1.71</v>
      </c>
      <c r="BL42">
        <v>0.84</v>
      </c>
      <c r="BM42">
        <v>0.18</v>
      </c>
      <c r="BN42">
        <v>2.34</v>
      </c>
      <c r="BO42">
        <v>3.77</v>
      </c>
      <c r="BP42">
        <v>0.26</v>
      </c>
      <c r="BQ42">
        <v>2.02</v>
      </c>
      <c r="BR42">
        <v>2.19</v>
      </c>
      <c r="BS42">
        <v>0.94</v>
      </c>
      <c r="BT42">
        <v>2.9693719999999999</v>
      </c>
      <c r="BU42">
        <v>1.342031</v>
      </c>
      <c r="BV42">
        <v>2.03931</v>
      </c>
      <c r="BW42">
        <v>1.9426559999999999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3.1493000000000002</v>
      </c>
      <c r="CO42">
        <v>4.2945000000000002</v>
      </c>
      <c r="CP42">
        <v>4.1165500000000002</v>
      </c>
      <c r="CQ42">
        <v>3.4642300000000001</v>
      </c>
      <c r="CR42">
        <v>0.80702399999999996</v>
      </c>
      <c r="CS42">
        <v>2.79379</v>
      </c>
      <c r="CT42">
        <v>0</v>
      </c>
      <c r="CU42">
        <v>0</v>
      </c>
      <c r="CV42">
        <v>0.38640000000000002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81.08618899999999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626.20847500000002</v>
      </c>
      <c r="M43">
        <v>92.92</v>
      </c>
      <c r="N43">
        <v>119.15625</v>
      </c>
      <c r="O43">
        <v>124.7899</v>
      </c>
      <c r="P43">
        <v>122.99679999999999</v>
      </c>
      <c r="Q43">
        <v>21.5626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18.1401</v>
      </c>
      <c r="W43">
        <v>42.49</v>
      </c>
      <c r="X43">
        <v>123.2467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44.813600000000001</v>
      </c>
      <c r="AH43">
        <v>21.494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0.64646999999999999</v>
      </c>
      <c r="AO43">
        <v>0</v>
      </c>
      <c r="AP43">
        <v>2.3058000000000001</v>
      </c>
      <c r="AQ43">
        <v>65.207999999999998</v>
      </c>
      <c r="AR43">
        <v>11.04</v>
      </c>
      <c r="AS43">
        <v>13.452</v>
      </c>
      <c r="AT43">
        <v>10.0528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80.870588999999995</v>
      </c>
      <c r="BA43">
        <f t="shared" si="1"/>
        <v>2736.3573840000008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6.3</v>
      </c>
      <c r="BI43">
        <v>1.37</v>
      </c>
      <c r="BJ43">
        <v>0.96</v>
      </c>
      <c r="BK43">
        <v>1.71</v>
      </c>
      <c r="BL43">
        <v>0.84</v>
      </c>
      <c r="BM43">
        <v>0.18</v>
      </c>
      <c r="BN43">
        <v>2.34</v>
      </c>
      <c r="BO43">
        <v>3.77</v>
      </c>
      <c r="BP43">
        <v>0.26</v>
      </c>
      <c r="BQ43">
        <v>2.02</v>
      </c>
      <c r="BR43">
        <v>2.19</v>
      </c>
      <c r="BS43">
        <v>0.94</v>
      </c>
      <c r="BT43">
        <v>2.9693719999999999</v>
      </c>
      <c r="BU43">
        <v>1.342031</v>
      </c>
      <c r="BV43">
        <v>2.03931</v>
      </c>
      <c r="BW43">
        <v>1.9426559999999999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3.1493000000000002</v>
      </c>
      <c r="CO43">
        <v>4.2945000000000002</v>
      </c>
      <c r="CP43">
        <v>4.1165500000000002</v>
      </c>
      <c r="CQ43">
        <v>3.4642300000000001</v>
      </c>
      <c r="CR43">
        <v>0.80702399999999996</v>
      </c>
      <c r="CS43">
        <v>2.79379</v>
      </c>
      <c r="CT43">
        <v>0</v>
      </c>
      <c r="CU43">
        <v>0</v>
      </c>
      <c r="CV43">
        <v>0.17080000000000001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80.870588999999995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626.80499999999995</v>
      </c>
      <c r="M44">
        <v>92.92</v>
      </c>
      <c r="N44">
        <v>119.15625</v>
      </c>
      <c r="O44">
        <v>124.7899</v>
      </c>
      <c r="P44">
        <v>122.99679999999999</v>
      </c>
      <c r="Q44">
        <v>21.5626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18.1401</v>
      </c>
      <c r="W44">
        <v>42.49</v>
      </c>
      <c r="X44">
        <v>123.2467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44.813600000000001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0.64646999999999999</v>
      </c>
      <c r="AO44">
        <v>0</v>
      </c>
      <c r="AP44">
        <v>2.3058000000000001</v>
      </c>
      <c r="AQ44">
        <v>65.207999999999998</v>
      </c>
      <c r="AR44">
        <v>11.04</v>
      </c>
      <c r="AS44">
        <v>13.452</v>
      </c>
      <c r="AT44">
        <v>10.0528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80.679788999999985</v>
      </c>
      <c r="BA44">
        <f t="shared" si="1"/>
        <v>2698.2579090000004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6.3</v>
      </c>
      <c r="BI44">
        <v>1.4</v>
      </c>
      <c r="BJ44">
        <v>0.91</v>
      </c>
      <c r="BK44">
        <v>1.71</v>
      </c>
      <c r="BL44">
        <v>0.84</v>
      </c>
      <c r="BM44">
        <v>0.18</v>
      </c>
      <c r="BN44">
        <v>2.34</v>
      </c>
      <c r="BO44">
        <v>3.77</v>
      </c>
      <c r="BP44">
        <v>0.26</v>
      </c>
      <c r="BQ44">
        <v>2.02</v>
      </c>
      <c r="BR44">
        <v>2.19</v>
      </c>
      <c r="BS44">
        <v>0.94</v>
      </c>
      <c r="BT44">
        <v>2.9693719999999999</v>
      </c>
      <c r="BU44">
        <v>1.342031</v>
      </c>
      <c r="BV44">
        <v>2.03931</v>
      </c>
      <c r="BW44">
        <v>1.9426559999999999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3.1493000000000002</v>
      </c>
      <c r="CO44">
        <v>4.2945000000000002</v>
      </c>
      <c r="CP44">
        <v>4.1165500000000002</v>
      </c>
      <c r="CQ44">
        <v>3.4642300000000001</v>
      </c>
      <c r="CR44">
        <v>0.80702399999999996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80.679788999999985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626.80499999999995</v>
      </c>
      <c r="M45">
        <v>92.92</v>
      </c>
      <c r="N45">
        <v>119.15625</v>
      </c>
      <c r="O45">
        <v>124.7899</v>
      </c>
      <c r="P45">
        <v>122.99679999999999</v>
      </c>
      <c r="Q45">
        <v>21.5626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18.1401</v>
      </c>
      <c r="W45">
        <v>42.49</v>
      </c>
      <c r="X45">
        <v>123.2467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44.813600000000001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0.64646999999999999</v>
      </c>
      <c r="AO45">
        <v>0</v>
      </c>
      <c r="AP45">
        <v>2.3058000000000001</v>
      </c>
      <c r="AQ45">
        <v>47.52</v>
      </c>
      <c r="AR45">
        <v>11.04</v>
      </c>
      <c r="AS45">
        <v>13.452</v>
      </c>
      <c r="AT45">
        <v>10.0528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80.679788999999985</v>
      </c>
      <c r="BA45">
        <f t="shared" si="1"/>
        <v>2680.5699090000003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6.3</v>
      </c>
      <c r="BI45">
        <v>1.4</v>
      </c>
      <c r="BJ45">
        <v>0.91</v>
      </c>
      <c r="BK45">
        <v>1.71</v>
      </c>
      <c r="BL45">
        <v>0.84</v>
      </c>
      <c r="BM45">
        <v>0.18</v>
      </c>
      <c r="BN45">
        <v>2.34</v>
      </c>
      <c r="BO45">
        <v>3.77</v>
      </c>
      <c r="BP45">
        <v>0.26</v>
      </c>
      <c r="BQ45">
        <v>2.02</v>
      </c>
      <c r="BR45">
        <v>2.19</v>
      </c>
      <c r="BS45">
        <v>0.94</v>
      </c>
      <c r="BT45">
        <v>2.9693719999999999</v>
      </c>
      <c r="BU45">
        <v>1.342031</v>
      </c>
      <c r="BV45">
        <v>2.03931</v>
      </c>
      <c r="BW45">
        <v>1.9426559999999999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3.1493000000000002</v>
      </c>
      <c r="CO45">
        <v>4.2945000000000002</v>
      </c>
      <c r="CP45">
        <v>4.1165500000000002</v>
      </c>
      <c r="CQ45">
        <v>3.4642300000000001</v>
      </c>
      <c r="CR45">
        <v>0.80702399999999996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80.679788999999985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626.80499999999995</v>
      </c>
      <c r="M46">
        <v>92.92</v>
      </c>
      <c r="N46">
        <v>119.15625</v>
      </c>
      <c r="O46">
        <v>124.7899</v>
      </c>
      <c r="P46">
        <v>122.99679999999999</v>
      </c>
      <c r="Q46">
        <v>21.5626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18.1401</v>
      </c>
      <c r="W46">
        <v>42.49</v>
      </c>
      <c r="X46">
        <v>123.2467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44.813600000000001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0.64646999999999999</v>
      </c>
      <c r="AO46">
        <v>0</v>
      </c>
      <c r="AP46">
        <v>2.3058000000000001</v>
      </c>
      <c r="AQ46">
        <v>48.905999999999999</v>
      </c>
      <c r="AR46">
        <v>6.6239999999999997</v>
      </c>
      <c r="AS46">
        <v>10.492559999999999</v>
      </c>
      <c r="AT46">
        <v>10.0528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80.679788999999985</v>
      </c>
      <c r="BA46">
        <f t="shared" si="1"/>
        <v>2674.580469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6.3</v>
      </c>
      <c r="BI46">
        <v>1.4</v>
      </c>
      <c r="BJ46">
        <v>0.91</v>
      </c>
      <c r="BK46">
        <v>1.71</v>
      </c>
      <c r="BL46">
        <v>0.84</v>
      </c>
      <c r="BM46">
        <v>0.18</v>
      </c>
      <c r="BN46">
        <v>2.34</v>
      </c>
      <c r="BO46">
        <v>3.77</v>
      </c>
      <c r="BP46">
        <v>0.26</v>
      </c>
      <c r="BQ46">
        <v>2.02</v>
      </c>
      <c r="BR46">
        <v>2.19</v>
      </c>
      <c r="BS46">
        <v>0.94</v>
      </c>
      <c r="BT46">
        <v>2.9693719999999999</v>
      </c>
      <c r="BU46">
        <v>1.342031</v>
      </c>
      <c r="BV46">
        <v>2.03931</v>
      </c>
      <c r="BW46">
        <v>1.9426559999999999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3.1493000000000002</v>
      </c>
      <c r="CO46">
        <v>4.2945000000000002</v>
      </c>
      <c r="CP46">
        <v>4.1165500000000002</v>
      </c>
      <c r="CQ46">
        <v>3.4642300000000001</v>
      </c>
      <c r="CR46">
        <v>0.80702399999999996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80.679788999999985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626.80499999999995</v>
      </c>
      <c r="M47">
        <v>92.92</v>
      </c>
      <c r="N47">
        <v>119.15625</v>
      </c>
      <c r="O47">
        <v>124.7899</v>
      </c>
      <c r="P47">
        <v>122.99679999999999</v>
      </c>
      <c r="Q47">
        <v>21.5626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18.1401</v>
      </c>
      <c r="W47">
        <v>41.276000000000003</v>
      </c>
      <c r="X47">
        <v>123.2467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44.813600000000001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0.64646999999999999</v>
      </c>
      <c r="AO47">
        <v>0</v>
      </c>
      <c r="AP47">
        <v>2.3058000000000001</v>
      </c>
      <c r="AQ47">
        <v>32.603999999999999</v>
      </c>
      <c r="AR47">
        <v>11.04</v>
      </c>
      <c r="AS47">
        <v>10.492559999999999</v>
      </c>
      <c r="AT47">
        <v>10.0528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80.679788999999985</v>
      </c>
      <c r="BA47">
        <f t="shared" si="1"/>
        <v>2652.3364689999999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6.3</v>
      </c>
      <c r="BI47">
        <v>1.4</v>
      </c>
      <c r="BJ47">
        <v>0.91</v>
      </c>
      <c r="BK47">
        <v>1.71</v>
      </c>
      <c r="BL47">
        <v>0.84</v>
      </c>
      <c r="BM47">
        <v>0.18</v>
      </c>
      <c r="BN47">
        <v>2.34</v>
      </c>
      <c r="BO47">
        <v>3.77</v>
      </c>
      <c r="BP47">
        <v>0.26</v>
      </c>
      <c r="BQ47">
        <v>2.02</v>
      </c>
      <c r="BR47">
        <v>2.19</v>
      </c>
      <c r="BS47">
        <v>0.94</v>
      </c>
      <c r="BT47">
        <v>2.9693719999999999</v>
      </c>
      <c r="BU47">
        <v>1.342031</v>
      </c>
      <c r="BV47">
        <v>2.03931</v>
      </c>
      <c r="BW47">
        <v>1.9426559999999999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3.1493000000000002</v>
      </c>
      <c r="CO47">
        <v>4.2945000000000002</v>
      </c>
      <c r="CP47">
        <v>4.1165500000000002</v>
      </c>
      <c r="CQ47">
        <v>3.4642300000000001</v>
      </c>
      <c r="CR47">
        <v>0.80702399999999996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80.679788999999985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626.80499999999995</v>
      </c>
      <c r="M48">
        <v>92.92</v>
      </c>
      <c r="N48">
        <v>119.15625</v>
      </c>
      <c r="O48">
        <v>124.7899</v>
      </c>
      <c r="P48">
        <v>122.99679999999999</v>
      </c>
      <c r="Q48">
        <v>21.5626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18.1401</v>
      </c>
      <c r="W48">
        <v>41.276000000000003</v>
      </c>
      <c r="X48">
        <v>123.2467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44.813600000000001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0.64646999999999999</v>
      </c>
      <c r="AO48">
        <v>0</v>
      </c>
      <c r="AP48">
        <v>2.3058000000000001</v>
      </c>
      <c r="AQ48">
        <v>32.603999999999999</v>
      </c>
      <c r="AR48">
        <v>11.04</v>
      </c>
      <c r="AS48">
        <v>10.492559999999999</v>
      </c>
      <c r="AT48">
        <v>10.0528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80.679788999999985</v>
      </c>
      <c r="BA48">
        <f t="shared" si="1"/>
        <v>2652.3364689999999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6.3</v>
      </c>
      <c r="BI48">
        <v>1.4</v>
      </c>
      <c r="BJ48">
        <v>0.91</v>
      </c>
      <c r="BK48">
        <v>1.71</v>
      </c>
      <c r="BL48">
        <v>0.84</v>
      </c>
      <c r="BM48">
        <v>0.18</v>
      </c>
      <c r="BN48">
        <v>2.34</v>
      </c>
      <c r="BO48">
        <v>3.77</v>
      </c>
      <c r="BP48">
        <v>0.26</v>
      </c>
      <c r="BQ48">
        <v>2.02</v>
      </c>
      <c r="BR48">
        <v>2.19</v>
      </c>
      <c r="BS48">
        <v>0.94</v>
      </c>
      <c r="BT48">
        <v>2.9693719999999999</v>
      </c>
      <c r="BU48">
        <v>1.342031</v>
      </c>
      <c r="BV48">
        <v>2.03931</v>
      </c>
      <c r="BW48">
        <v>1.9426559999999999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3.1493000000000002</v>
      </c>
      <c r="CO48">
        <v>4.2945000000000002</v>
      </c>
      <c r="CP48">
        <v>4.1165500000000002</v>
      </c>
      <c r="CQ48">
        <v>3.4642300000000001</v>
      </c>
      <c r="CR48">
        <v>0.80702399999999996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80.679788999999985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626.80499999999995</v>
      </c>
      <c r="M49">
        <v>92.92</v>
      </c>
      <c r="N49">
        <v>119.15625</v>
      </c>
      <c r="O49">
        <v>124.7899</v>
      </c>
      <c r="P49">
        <v>122.99679999999999</v>
      </c>
      <c r="Q49">
        <v>21.5626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18.1401</v>
      </c>
      <c r="W49">
        <v>41.276000000000003</v>
      </c>
      <c r="X49">
        <v>123.2467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44.813600000000001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0.64646999999999999</v>
      </c>
      <c r="AO49">
        <v>0</v>
      </c>
      <c r="AP49">
        <v>2.3058000000000001</v>
      </c>
      <c r="AQ49">
        <v>15.84</v>
      </c>
      <c r="AR49">
        <v>6.6239999999999997</v>
      </c>
      <c r="AS49">
        <v>13.452</v>
      </c>
      <c r="AT49">
        <v>10.890328999999999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80.679788999999985</v>
      </c>
      <c r="BA49">
        <f t="shared" si="1"/>
        <v>2634.953438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6.3</v>
      </c>
      <c r="BI49">
        <v>1.4</v>
      </c>
      <c r="BJ49">
        <v>0.91</v>
      </c>
      <c r="BK49">
        <v>1.71</v>
      </c>
      <c r="BL49">
        <v>0.84</v>
      </c>
      <c r="BM49">
        <v>0.18</v>
      </c>
      <c r="BN49">
        <v>2.34</v>
      </c>
      <c r="BO49">
        <v>3.77</v>
      </c>
      <c r="BP49">
        <v>0.26</v>
      </c>
      <c r="BQ49">
        <v>2.02</v>
      </c>
      <c r="BR49">
        <v>2.19</v>
      </c>
      <c r="BS49">
        <v>0.94</v>
      </c>
      <c r="BT49">
        <v>2.9693719999999999</v>
      </c>
      <c r="BU49">
        <v>1.342031</v>
      </c>
      <c r="BV49">
        <v>2.03931</v>
      </c>
      <c r="BW49">
        <v>1.9426559999999999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3.1493000000000002</v>
      </c>
      <c r="CO49">
        <v>4.2945000000000002</v>
      </c>
      <c r="CP49">
        <v>4.1165500000000002</v>
      </c>
      <c r="CQ49">
        <v>3.4642300000000001</v>
      </c>
      <c r="CR49">
        <v>0.80702399999999996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80.679788999999985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626.80499999999995</v>
      </c>
      <c r="M50">
        <v>92.92</v>
      </c>
      <c r="N50">
        <v>119.15625</v>
      </c>
      <c r="O50">
        <v>124.7899</v>
      </c>
      <c r="P50">
        <v>122.99679999999999</v>
      </c>
      <c r="Q50">
        <v>21.5626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18.1401</v>
      </c>
      <c r="W50">
        <v>41.276000000000003</v>
      </c>
      <c r="X50">
        <v>123.2467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44.813600000000001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0.64646999999999999</v>
      </c>
      <c r="AO50">
        <v>0</v>
      </c>
      <c r="AP50">
        <v>2.3058000000000001</v>
      </c>
      <c r="AQ50">
        <v>0</v>
      </c>
      <c r="AR50">
        <v>6.6239999999999997</v>
      </c>
      <c r="AS50">
        <v>13.452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80.679788999999985</v>
      </c>
      <c r="BA50">
        <f t="shared" si="1"/>
        <v>2619.4707090000002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6.3</v>
      </c>
      <c r="BI50">
        <v>1.4</v>
      </c>
      <c r="BJ50">
        <v>0.91</v>
      </c>
      <c r="BK50">
        <v>1.71</v>
      </c>
      <c r="BL50">
        <v>0.84</v>
      </c>
      <c r="BM50">
        <v>0.18</v>
      </c>
      <c r="BN50">
        <v>2.34</v>
      </c>
      <c r="BO50">
        <v>3.77</v>
      </c>
      <c r="BP50">
        <v>0.26</v>
      </c>
      <c r="BQ50">
        <v>2.02</v>
      </c>
      <c r="BR50">
        <v>2.19</v>
      </c>
      <c r="BS50">
        <v>0.94</v>
      </c>
      <c r="BT50">
        <v>2.9693719999999999</v>
      </c>
      <c r="BU50">
        <v>1.342031</v>
      </c>
      <c r="BV50">
        <v>2.03931</v>
      </c>
      <c r="BW50">
        <v>1.9426559999999999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3.1493000000000002</v>
      </c>
      <c r="CO50">
        <v>4.2945000000000002</v>
      </c>
      <c r="CP50">
        <v>4.1165500000000002</v>
      </c>
      <c r="CQ50">
        <v>3.4642300000000001</v>
      </c>
      <c r="CR50">
        <v>0.80702399999999996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80.679788999999985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636.02350000000001</v>
      </c>
      <c r="L51">
        <v>617.79650000000004</v>
      </c>
      <c r="M51">
        <v>92.92</v>
      </c>
      <c r="N51">
        <v>119.15625</v>
      </c>
      <c r="O51">
        <v>124.7899</v>
      </c>
      <c r="P51">
        <v>122.99679999999999</v>
      </c>
      <c r="Q51">
        <v>21.5626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18.1401</v>
      </c>
      <c r="W51">
        <v>41.276000000000003</v>
      </c>
      <c r="X51">
        <v>123.2467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44.813600000000001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0.64646999999999999</v>
      </c>
      <c r="AO51">
        <v>0</v>
      </c>
      <c r="AP51">
        <v>2.3058000000000001</v>
      </c>
      <c r="AQ51">
        <v>0</v>
      </c>
      <c r="AR51">
        <v>6.6239999999999997</v>
      </c>
      <c r="AS51">
        <v>13.452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80.739788999999988</v>
      </c>
      <c r="BA51">
        <f t="shared" si="1"/>
        <v>2561.3195090000008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6.3</v>
      </c>
      <c r="BI51">
        <v>1.4</v>
      </c>
      <c r="BJ51">
        <v>0.97</v>
      </c>
      <c r="BK51">
        <v>1.71</v>
      </c>
      <c r="BL51">
        <v>0.84</v>
      </c>
      <c r="BM51">
        <v>0.18</v>
      </c>
      <c r="BN51">
        <v>2.34</v>
      </c>
      <c r="BO51">
        <v>3.77</v>
      </c>
      <c r="BP51">
        <v>0.26</v>
      </c>
      <c r="BQ51">
        <v>2.02</v>
      </c>
      <c r="BR51">
        <v>2.19</v>
      </c>
      <c r="BS51">
        <v>0.94</v>
      </c>
      <c r="BT51">
        <v>2.9693719999999999</v>
      </c>
      <c r="BU51">
        <v>1.342031</v>
      </c>
      <c r="BV51">
        <v>2.03931</v>
      </c>
      <c r="BW51">
        <v>1.9426559999999999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3.1493000000000002</v>
      </c>
      <c r="CO51">
        <v>4.2945000000000002</v>
      </c>
      <c r="CP51">
        <v>4.1165500000000002</v>
      </c>
      <c r="CQ51">
        <v>3.4642300000000001</v>
      </c>
      <c r="CR51">
        <v>0.80702399999999996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80.739788999999988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647.02350000000001</v>
      </c>
      <c r="L52">
        <v>617.79650000000004</v>
      </c>
      <c r="M52">
        <v>92.92</v>
      </c>
      <c r="N52">
        <v>119.15625</v>
      </c>
      <c r="O52">
        <v>124.7899</v>
      </c>
      <c r="P52">
        <v>122.99679999999999</v>
      </c>
      <c r="Q52">
        <v>21.5626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18.1401</v>
      </c>
      <c r="W52">
        <v>41.276000000000003</v>
      </c>
      <c r="X52">
        <v>123.2467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44.813600000000001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0.64646999999999999</v>
      </c>
      <c r="AO52">
        <v>0</v>
      </c>
      <c r="AP52">
        <v>2.3058000000000001</v>
      </c>
      <c r="AQ52">
        <v>0</v>
      </c>
      <c r="AR52">
        <v>6.6239999999999997</v>
      </c>
      <c r="AS52">
        <v>13.452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80.739788999999988</v>
      </c>
      <c r="BA52">
        <f t="shared" si="1"/>
        <v>2572.3195090000008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6.3</v>
      </c>
      <c r="BI52">
        <v>1.4</v>
      </c>
      <c r="BJ52">
        <v>0.97</v>
      </c>
      <c r="BK52">
        <v>1.71</v>
      </c>
      <c r="BL52">
        <v>0.84</v>
      </c>
      <c r="BM52">
        <v>0.18</v>
      </c>
      <c r="BN52">
        <v>2.34</v>
      </c>
      <c r="BO52">
        <v>3.77</v>
      </c>
      <c r="BP52">
        <v>0.26</v>
      </c>
      <c r="BQ52">
        <v>2.02</v>
      </c>
      <c r="BR52">
        <v>2.19</v>
      </c>
      <c r="BS52">
        <v>0.94</v>
      </c>
      <c r="BT52">
        <v>2.9693719999999999</v>
      </c>
      <c r="BU52">
        <v>1.342031</v>
      </c>
      <c r="BV52">
        <v>2.03931</v>
      </c>
      <c r="BW52">
        <v>1.9426559999999999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3.1493000000000002</v>
      </c>
      <c r="CO52">
        <v>4.2945000000000002</v>
      </c>
      <c r="CP52">
        <v>4.1165500000000002</v>
      </c>
      <c r="CQ52">
        <v>3.4642300000000001</v>
      </c>
      <c r="CR52">
        <v>0.80702399999999996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80.739788999999988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661.02350000000001</v>
      </c>
      <c r="L53">
        <v>617.79650000000004</v>
      </c>
      <c r="M53">
        <v>92.92</v>
      </c>
      <c r="N53">
        <v>119.15625</v>
      </c>
      <c r="O53">
        <v>124.7899</v>
      </c>
      <c r="P53">
        <v>122.99679999999999</v>
      </c>
      <c r="Q53">
        <v>21.5626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18.1401</v>
      </c>
      <c r="W53">
        <v>41.276000000000003</v>
      </c>
      <c r="X53">
        <v>123.2467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44.813600000000001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0.64646999999999999</v>
      </c>
      <c r="AO53">
        <v>0</v>
      </c>
      <c r="AP53">
        <v>2.3058000000000001</v>
      </c>
      <c r="AQ53">
        <v>0</v>
      </c>
      <c r="AR53">
        <v>27.6</v>
      </c>
      <c r="AS53">
        <v>10.492559999999999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80.761693999999991</v>
      </c>
      <c r="BA53">
        <f t="shared" si="1"/>
        <v>2604.3579740000005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6.3</v>
      </c>
      <c r="BI53">
        <v>1.4</v>
      </c>
      <c r="BJ53">
        <v>0.97</v>
      </c>
      <c r="BK53">
        <v>1.71</v>
      </c>
      <c r="BL53">
        <v>0.84</v>
      </c>
      <c r="BM53">
        <v>0.18</v>
      </c>
      <c r="BN53">
        <v>2.34</v>
      </c>
      <c r="BO53">
        <v>3.77</v>
      </c>
      <c r="BP53">
        <v>0.26</v>
      </c>
      <c r="BQ53">
        <v>2.02</v>
      </c>
      <c r="BR53">
        <v>2.19</v>
      </c>
      <c r="BS53">
        <v>0.94</v>
      </c>
      <c r="BT53">
        <v>2.9693719999999999</v>
      </c>
      <c r="BU53">
        <v>1.342031</v>
      </c>
      <c r="BV53">
        <v>2.0612149999999998</v>
      </c>
      <c r="BW53">
        <v>1.9426559999999999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3.1493000000000002</v>
      </c>
      <c r="CO53">
        <v>4.2945000000000002</v>
      </c>
      <c r="CP53">
        <v>4.1165500000000002</v>
      </c>
      <c r="CQ53">
        <v>3.4642300000000001</v>
      </c>
      <c r="CR53">
        <v>0.80702399999999996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80.761693999999991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643.02350000000001</v>
      </c>
      <c r="L54">
        <v>617.79650000000004</v>
      </c>
      <c r="M54">
        <v>92.92</v>
      </c>
      <c r="N54">
        <v>119.15625</v>
      </c>
      <c r="O54">
        <v>124.7899</v>
      </c>
      <c r="P54">
        <v>122.99679999999999</v>
      </c>
      <c r="Q54">
        <v>21.5626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18.1401</v>
      </c>
      <c r="W54">
        <v>41.276000000000003</v>
      </c>
      <c r="X54">
        <v>123.2467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44.813600000000001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0.64646999999999999</v>
      </c>
      <c r="AO54">
        <v>0</v>
      </c>
      <c r="AP54">
        <v>2.3058000000000001</v>
      </c>
      <c r="AQ54">
        <v>0</v>
      </c>
      <c r="AR54">
        <v>27.6</v>
      </c>
      <c r="AS54">
        <v>10.492559999999999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80.652447999999993</v>
      </c>
      <c r="BA54">
        <f t="shared" si="1"/>
        <v>2586.2487280000005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6.3</v>
      </c>
      <c r="BI54">
        <v>1.36</v>
      </c>
      <c r="BJ54">
        <v>0.9</v>
      </c>
      <c r="BK54">
        <v>1.71</v>
      </c>
      <c r="BL54">
        <v>0.84</v>
      </c>
      <c r="BM54">
        <v>0.18</v>
      </c>
      <c r="BN54">
        <v>2.34</v>
      </c>
      <c r="BO54">
        <v>3.77</v>
      </c>
      <c r="BP54">
        <v>0.26</v>
      </c>
      <c r="BQ54">
        <v>2.02</v>
      </c>
      <c r="BR54">
        <v>2.19</v>
      </c>
      <c r="BS54">
        <v>0.94</v>
      </c>
      <c r="BT54">
        <v>2.9693719999999999</v>
      </c>
      <c r="BU54">
        <v>1.342031</v>
      </c>
      <c r="BV54">
        <v>2.0619689999999999</v>
      </c>
      <c r="BW54">
        <v>1.9426559999999999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3.1493000000000002</v>
      </c>
      <c r="CO54">
        <v>4.2945000000000002</v>
      </c>
      <c r="CP54">
        <v>4.1165500000000002</v>
      </c>
      <c r="CQ54">
        <v>3.4642300000000001</v>
      </c>
      <c r="CR54">
        <v>0.80702399999999996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80.652447999999993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633.02350000000001</v>
      </c>
      <c r="L55">
        <v>617.79650000000004</v>
      </c>
      <c r="M55">
        <v>92.92</v>
      </c>
      <c r="N55">
        <v>119.15625</v>
      </c>
      <c r="O55">
        <v>124.7899</v>
      </c>
      <c r="P55">
        <v>122.99679999999999</v>
      </c>
      <c r="Q55">
        <v>21.5626</v>
      </c>
      <c r="R55">
        <v>41.7316</v>
      </c>
      <c r="S55">
        <v>26.042400000000001</v>
      </c>
      <c r="T55">
        <v>0.56000000000000005</v>
      </c>
      <c r="U55">
        <v>348.97500000000002</v>
      </c>
      <c r="V55">
        <v>18.1401</v>
      </c>
      <c r="W55">
        <v>41.276000000000003</v>
      </c>
      <c r="X55">
        <v>123.2467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44.813600000000001</v>
      </c>
      <c r="AH55">
        <v>3.1263999999999998</v>
      </c>
      <c r="AI55">
        <v>0</v>
      </c>
      <c r="AJ55">
        <v>0</v>
      </c>
      <c r="AK55">
        <v>54.572499999999998</v>
      </c>
      <c r="AL55">
        <v>12.782</v>
      </c>
      <c r="AM55">
        <v>0</v>
      </c>
      <c r="AN55">
        <v>0.64646999999999999</v>
      </c>
      <c r="AO55">
        <v>0</v>
      </c>
      <c r="AP55">
        <v>1.5371999999999999</v>
      </c>
      <c r="AQ55">
        <v>0</v>
      </c>
      <c r="AR55">
        <v>8.8320000000000007</v>
      </c>
      <c r="AS55">
        <v>13.452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80.677647999999991</v>
      </c>
      <c r="BA55">
        <f t="shared" si="1"/>
        <v>2573.048768000001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6.3</v>
      </c>
      <c r="BI55">
        <v>1.36</v>
      </c>
      <c r="BJ55">
        <v>0.9</v>
      </c>
      <c r="BK55">
        <v>1.71</v>
      </c>
      <c r="BL55">
        <v>0.84</v>
      </c>
      <c r="BM55">
        <v>0.18</v>
      </c>
      <c r="BN55">
        <v>2.34</v>
      </c>
      <c r="BO55">
        <v>3.77</v>
      </c>
      <c r="BP55">
        <v>0.26</v>
      </c>
      <c r="BQ55">
        <v>2.02</v>
      </c>
      <c r="BR55">
        <v>2.19</v>
      </c>
      <c r="BS55">
        <v>0.94</v>
      </c>
      <c r="BT55">
        <v>2.9693719999999999</v>
      </c>
      <c r="BU55">
        <v>1.342031</v>
      </c>
      <c r="BV55">
        <v>2.0619689999999999</v>
      </c>
      <c r="BW55">
        <v>1.9426559999999999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3.1493000000000002</v>
      </c>
      <c r="CO55">
        <v>4.2945000000000002</v>
      </c>
      <c r="CP55">
        <v>4.1165500000000002</v>
      </c>
      <c r="CQ55">
        <v>3.4642300000000001</v>
      </c>
      <c r="CR55">
        <v>0.80702399999999996</v>
      </c>
      <c r="CS55">
        <v>2.79379</v>
      </c>
      <c r="CT55">
        <v>0</v>
      </c>
      <c r="CU55">
        <v>0</v>
      </c>
      <c r="CV55">
        <v>2.52E-2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80.677647999999991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608.02350000000001</v>
      </c>
      <c r="L56">
        <v>617.79650000000004</v>
      </c>
      <c r="M56">
        <v>92.92</v>
      </c>
      <c r="N56">
        <v>119.15625</v>
      </c>
      <c r="O56">
        <v>124.7899</v>
      </c>
      <c r="P56">
        <v>122.99679999999999</v>
      </c>
      <c r="Q56">
        <v>21.5626</v>
      </c>
      <c r="R56">
        <v>41.7316</v>
      </c>
      <c r="S56">
        <v>26.042400000000001</v>
      </c>
      <c r="T56">
        <v>0.56000000000000005</v>
      </c>
      <c r="U56">
        <v>348.97500000000002</v>
      </c>
      <c r="V56">
        <v>18.1401</v>
      </c>
      <c r="W56">
        <v>41.276000000000003</v>
      </c>
      <c r="X56">
        <v>123.2467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44.813600000000001</v>
      </c>
      <c r="AH56">
        <v>23.448</v>
      </c>
      <c r="AI56">
        <v>0</v>
      </c>
      <c r="AJ56">
        <v>0</v>
      </c>
      <c r="AK56">
        <v>54.572499999999998</v>
      </c>
      <c r="AL56">
        <v>53.451999999999998</v>
      </c>
      <c r="AM56">
        <v>0</v>
      </c>
      <c r="AN56">
        <v>0.64646999999999999</v>
      </c>
      <c r="AO56">
        <v>0</v>
      </c>
      <c r="AP56">
        <v>1.5371999999999999</v>
      </c>
      <c r="AQ56">
        <v>0</v>
      </c>
      <c r="AR56">
        <v>8.8320000000000007</v>
      </c>
      <c r="AS56">
        <v>13.452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80.840047999999996</v>
      </c>
      <c r="BA56">
        <f t="shared" si="1"/>
        <v>2609.202768000001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6.3</v>
      </c>
      <c r="BI56">
        <v>1.36</v>
      </c>
      <c r="BJ56">
        <v>0.9</v>
      </c>
      <c r="BK56">
        <v>1.71</v>
      </c>
      <c r="BL56">
        <v>0.84</v>
      </c>
      <c r="BM56">
        <v>0.18</v>
      </c>
      <c r="BN56">
        <v>2.34</v>
      </c>
      <c r="BO56">
        <v>3.77</v>
      </c>
      <c r="BP56">
        <v>0.26</v>
      </c>
      <c r="BQ56">
        <v>2.02</v>
      </c>
      <c r="BR56">
        <v>2.19</v>
      </c>
      <c r="BS56">
        <v>0.94</v>
      </c>
      <c r="BT56">
        <v>2.9693719999999999</v>
      </c>
      <c r="BU56">
        <v>1.342031</v>
      </c>
      <c r="BV56">
        <v>2.0619689999999999</v>
      </c>
      <c r="BW56">
        <v>1.9426559999999999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3.1493000000000002</v>
      </c>
      <c r="CO56">
        <v>4.2945000000000002</v>
      </c>
      <c r="CP56">
        <v>4.1165500000000002</v>
      </c>
      <c r="CQ56">
        <v>3.4642300000000001</v>
      </c>
      <c r="CR56">
        <v>0.80702399999999996</v>
      </c>
      <c r="CS56">
        <v>2.79379</v>
      </c>
      <c r="CT56">
        <v>0</v>
      </c>
      <c r="CU56">
        <v>0</v>
      </c>
      <c r="CV56">
        <v>0.18759999999999999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80.840047999999996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508.38975399999998</v>
      </c>
      <c r="L57">
        <v>575.39760000000001</v>
      </c>
      <c r="M57">
        <v>92.92</v>
      </c>
      <c r="N57">
        <v>119.15625</v>
      </c>
      <c r="O57">
        <v>124.7899</v>
      </c>
      <c r="P57">
        <v>122.99679999999999</v>
      </c>
      <c r="Q57">
        <v>17.086400000000001</v>
      </c>
      <c r="R57">
        <v>36.130499999999998</v>
      </c>
      <c r="S57">
        <v>22.43</v>
      </c>
      <c r="T57">
        <v>0.56000000000000005</v>
      </c>
      <c r="U57">
        <v>348.97500000000002</v>
      </c>
      <c r="V57">
        <v>13.532500000000001</v>
      </c>
      <c r="W57">
        <v>36.018599999999999</v>
      </c>
      <c r="X57">
        <v>126.6122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44.813600000000001</v>
      </c>
      <c r="AH57">
        <v>23.448</v>
      </c>
      <c r="AI57">
        <v>0</v>
      </c>
      <c r="AJ57">
        <v>0</v>
      </c>
      <c r="AK57">
        <v>54.572499999999998</v>
      </c>
      <c r="AL57">
        <v>53.451999999999998</v>
      </c>
      <c r="AM57">
        <v>0</v>
      </c>
      <c r="AN57">
        <v>0.64646999999999999</v>
      </c>
      <c r="AO57">
        <v>0</v>
      </c>
      <c r="AP57">
        <v>1.5371999999999999</v>
      </c>
      <c r="AQ57">
        <v>0</v>
      </c>
      <c r="AR57">
        <v>8.8320000000000007</v>
      </c>
      <c r="AS57">
        <v>13.452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80.840047999999996</v>
      </c>
      <c r="BA57">
        <f t="shared" si="1"/>
        <v>2446.9809220000006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6.3</v>
      </c>
      <c r="BI57">
        <v>1.36</v>
      </c>
      <c r="BJ57">
        <v>0.9</v>
      </c>
      <c r="BK57">
        <v>1.71</v>
      </c>
      <c r="BL57">
        <v>0.84</v>
      </c>
      <c r="BM57">
        <v>0.18</v>
      </c>
      <c r="BN57">
        <v>2.34</v>
      </c>
      <c r="BO57">
        <v>3.77</v>
      </c>
      <c r="BP57">
        <v>0.26</v>
      </c>
      <c r="BQ57">
        <v>2.02</v>
      </c>
      <c r="BR57">
        <v>2.19</v>
      </c>
      <c r="BS57">
        <v>0.94</v>
      </c>
      <c r="BT57">
        <v>2.9693719999999999</v>
      </c>
      <c r="BU57">
        <v>1.342031</v>
      </c>
      <c r="BV57">
        <v>2.0619689999999999</v>
      </c>
      <c r="BW57">
        <v>1.9426559999999999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3.1493000000000002</v>
      </c>
      <c r="CO57">
        <v>4.2945000000000002</v>
      </c>
      <c r="CP57">
        <v>4.1165500000000002</v>
      </c>
      <c r="CQ57">
        <v>3.4642300000000001</v>
      </c>
      <c r="CR57">
        <v>0.80702399999999996</v>
      </c>
      <c r="CS57">
        <v>2.79379</v>
      </c>
      <c r="CT57">
        <v>0</v>
      </c>
      <c r="CU57">
        <v>0</v>
      </c>
      <c r="CV57">
        <v>0.18759999999999999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80.840047999999996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399.3546</v>
      </c>
      <c r="L58">
        <v>522.03089999999997</v>
      </c>
      <c r="M58">
        <v>92.92</v>
      </c>
      <c r="N58">
        <v>119.15625</v>
      </c>
      <c r="O58">
        <v>124.7899</v>
      </c>
      <c r="P58">
        <v>122.99679999999999</v>
      </c>
      <c r="Q58">
        <v>17.086400000000001</v>
      </c>
      <c r="R58">
        <v>36.130499999999998</v>
      </c>
      <c r="S58">
        <v>22.43</v>
      </c>
      <c r="T58">
        <v>0.56000000000000005</v>
      </c>
      <c r="U58">
        <v>348.97500000000002</v>
      </c>
      <c r="V58">
        <v>13.532500000000001</v>
      </c>
      <c r="W58">
        <v>36.018599999999999</v>
      </c>
      <c r="X58">
        <v>126.6122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44.813600000000001</v>
      </c>
      <c r="AH58">
        <v>23.448</v>
      </c>
      <c r="AI58">
        <v>0</v>
      </c>
      <c r="AJ58">
        <v>0</v>
      </c>
      <c r="AK58">
        <v>54.572499999999998</v>
      </c>
      <c r="AL58">
        <v>53.451999999999998</v>
      </c>
      <c r="AM58">
        <v>0</v>
      </c>
      <c r="AN58">
        <v>0.64646999999999999</v>
      </c>
      <c r="AO58">
        <v>0</v>
      </c>
      <c r="AP58">
        <v>1.5371999999999999</v>
      </c>
      <c r="AQ58">
        <v>0</v>
      </c>
      <c r="AR58">
        <v>8.8320000000000007</v>
      </c>
      <c r="AS58">
        <v>13.452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80.840047999999996</v>
      </c>
      <c r="BA58">
        <f t="shared" si="1"/>
        <v>2284.5790680000009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6.3</v>
      </c>
      <c r="BI58">
        <v>1.36</v>
      </c>
      <c r="BJ58">
        <v>0.9</v>
      </c>
      <c r="BK58">
        <v>1.71</v>
      </c>
      <c r="BL58">
        <v>0.84</v>
      </c>
      <c r="BM58">
        <v>0.18</v>
      </c>
      <c r="BN58">
        <v>2.34</v>
      </c>
      <c r="BO58">
        <v>3.77</v>
      </c>
      <c r="BP58">
        <v>0.26</v>
      </c>
      <c r="BQ58">
        <v>2.02</v>
      </c>
      <c r="BR58">
        <v>2.19</v>
      </c>
      <c r="BS58">
        <v>0.94</v>
      </c>
      <c r="BT58">
        <v>2.9693719999999999</v>
      </c>
      <c r="BU58">
        <v>1.342031</v>
      </c>
      <c r="BV58">
        <v>2.0619689999999999</v>
      </c>
      <c r="BW58">
        <v>1.9426559999999999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3.1493000000000002</v>
      </c>
      <c r="CO58">
        <v>4.2945000000000002</v>
      </c>
      <c r="CP58">
        <v>4.1165500000000002</v>
      </c>
      <c r="CQ58">
        <v>3.4642300000000001</v>
      </c>
      <c r="CR58">
        <v>0.80702399999999996</v>
      </c>
      <c r="CS58">
        <v>2.79379</v>
      </c>
      <c r="CT58">
        <v>0</v>
      </c>
      <c r="CU58">
        <v>0</v>
      </c>
      <c r="CV58">
        <v>0.18759999999999999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80.840047999999996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399.3546</v>
      </c>
      <c r="L59">
        <v>442.03089999999997</v>
      </c>
      <c r="M59">
        <v>92.92</v>
      </c>
      <c r="N59">
        <v>119.15625</v>
      </c>
      <c r="O59">
        <v>124.7899</v>
      </c>
      <c r="P59">
        <v>122.99679999999999</v>
      </c>
      <c r="Q59">
        <v>17.086400000000001</v>
      </c>
      <c r="R59">
        <v>36.130499999999998</v>
      </c>
      <c r="S59">
        <v>22.43</v>
      </c>
      <c r="T59">
        <v>0.56000000000000005</v>
      </c>
      <c r="U59">
        <v>348.97500000000002</v>
      </c>
      <c r="V59">
        <v>13.532500000000001</v>
      </c>
      <c r="W59">
        <v>36.018599999999999</v>
      </c>
      <c r="X59">
        <v>126.6122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44.813600000000001</v>
      </c>
      <c r="AH59">
        <v>23.448</v>
      </c>
      <c r="AI59">
        <v>0</v>
      </c>
      <c r="AJ59">
        <v>0</v>
      </c>
      <c r="AK59">
        <v>54.572499999999998</v>
      </c>
      <c r="AL59">
        <v>53.451999999999998</v>
      </c>
      <c r="AM59">
        <v>0</v>
      </c>
      <c r="AN59">
        <v>0.64646999999999999</v>
      </c>
      <c r="AO59">
        <v>0</v>
      </c>
      <c r="AP59">
        <v>1.5371999999999999</v>
      </c>
      <c r="AQ59">
        <v>0</v>
      </c>
      <c r="AR59">
        <v>8.8320000000000007</v>
      </c>
      <c r="AS59">
        <v>10.492559999999999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80.840047999999996</v>
      </c>
      <c r="BA59">
        <f t="shared" si="1"/>
        <v>2201.6196280000004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6.3</v>
      </c>
      <c r="BI59">
        <v>1.36</v>
      </c>
      <c r="BJ59">
        <v>0.9</v>
      </c>
      <c r="BK59">
        <v>1.71</v>
      </c>
      <c r="BL59">
        <v>0.84</v>
      </c>
      <c r="BM59">
        <v>0.18</v>
      </c>
      <c r="BN59">
        <v>2.34</v>
      </c>
      <c r="BO59">
        <v>3.77</v>
      </c>
      <c r="BP59">
        <v>0.26</v>
      </c>
      <c r="BQ59">
        <v>2.02</v>
      </c>
      <c r="BR59">
        <v>2.19</v>
      </c>
      <c r="BS59">
        <v>0.94</v>
      </c>
      <c r="BT59">
        <v>2.9693719999999999</v>
      </c>
      <c r="BU59">
        <v>1.342031</v>
      </c>
      <c r="BV59">
        <v>2.0619689999999999</v>
      </c>
      <c r="BW59">
        <v>1.9426559999999999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3.1493000000000002</v>
      </c>
      <c r="CO59">
        <v>4.2945000000000002</v>
      </c>
      <c r="CP59">
        <v>4.1165500000000002</v>
      </c>
      <c r="CQ59">
        <v>3.4642300000000001</v>
      </c>
      <c r="CR59">
        <v>0.80702399999999996</v>
      </c>
      <c r="CS59">
        <v>2.79379</v>
      </c>
      <c r="CT59">
        <v>0</v>
      </c>
      <c r="CU59">
        <v>0</v>
      </c>
      <c r="CV59">
        <v>0.18759999999999999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80.840047999999996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425.3546</v>
      </c>
      <c r="L60">
        <v>362.03089999999997</v>
      </c>
      <c r="M60">
        <v>92.92</v>
      </c>
      <c r="N60">
        <v>119.15625</v>
      </c>
      <c r="O60">
        <v>124.7899</v>
      </c>
      <c r="P60">
        <v>122.99679999999999</v>
      </c>
      <c r="Q60">
        <v>17.086400000000001</v>
      </c>
      <c r="R60">
        <v>36.130499999999998</v>
      </c>
      <c r="S60">
        <v>22.43</v>
      </c>
      <c r="T60">
        <v>0.56000000000000005</v>
      </c>
      <c r="U60">
        <v>348.97500000000002</v>
      </c>
      <c r="V60">
        <v>13.532500000000001</v>
      </c>
      <c r="W60">
        <v>36.018599999999999</v>
      </c>
      <c r="X60">
        <v>126.6122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44.813600000000001</v>
      </c>
      <c r="AH60">
        <v>23.448</v>
      </c>
      <c r="AI60">
        <v>0</v>
      </c>
      <c r="AJ60">
        <v>0</v>
      </c>
      <c r="AK60">
        <v>54.572499999999998</v>
      </c>
      <c r="AL60">
        <v>12.782</v>
      </c>
      <c r="AM60">
        <v>0</v>
      </c>
      <c r="AN60">
        <v>0.64646999999999999</v>
      </c>
      <c r="AO60">
        <v>0</v>
      </c>
      <c r="AP60">
        <v>1.5371999999999999</v>
      </c>
      <c r="AQ60">
        <v>16.302</v>
      </c>
      <c r="AR60">
        <v>8.8320000000000007</v>
      </c>
      <c r="AS60">
        <v>10.492559999999999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80.840047999999996</v>
      </c>
      <c r="BA60">
        <f t="shared" si="1"/>
        <v>2123.2516279999995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6.3</v>
      </c>
      <c r="BI60">
        <v>1.36</v>
      </c>
      <c r="BJ60">
        <v>0.9</v>
      </c>
      <c r="BK60">
        <v>1.71</v>
      </c>
      <c r="BL60">
        <v>0.84</v>
      </c>
      <c r="BM60">
        <v>0.18</v>
      </c>
      <c r="BN60">
        <v>2.34</v>
      </c>
      <c r="BO60">
        <v>3.77</v>
      </c>
      <c r="BP60">
        <v>0.26</v>
      </c>
      <c r="BQ60">
        <v>2.02</v>
      </c>
      <c r="BR60">
        <v>2.19</v>
      </c>
      <c r="BS60">
        <v>0.94</v>
      </c>
      <c r="BT60">
        <v>2.9693719999999999</v>
      </c>
      <c r="BU60">
        <v>1.342031</v>
      </c>
      <c r="BV60">
        <v>2.0619689999999999</v>
      </c>
      <c r="BW60">
        <v>1.9426559999999999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3.1493000000000002</v>
      </c>
      <c r="CO60">
        <v>4.2945000000000002</v>
      </c>
      <c r="CP60">
        <v>4.1165500000000002</v>
      </c>
      <c r="CQ60">
        <v>3.4642300000000001</v>
      </c>
      <c r="CR60">
        <v>0.80702399999999996</v>
      </c>
      <c r="CS60">
        <v>2.79379</v>
      </c>
      <c r="CT60">
        <v>0</v>
      </c>
      <c r="CU60">
        <v>0</v>
      </c>
      <c r="CV60">
        <v>0.18759999999999999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80.840047999999996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416.3546</v>
      </c>
      <c r="L61">
        <v>343.40310599999998</v>
      </c>
      <c r="M61">
        <v>92.92</v>
      </c>
      <c r="N61">
        <v>119.15625</v>
      </c>
      <c r="O61">
        <v>124.7899</v>
      </c>
      <c r="P61">
        <v>122.99679999999999</v>
      </c>
      <c r="Q61">
        <v>17.086400000000001</v>
      </c>
      <c r="R61">
        <v>36.130499999999998</v>
      </c>
      <c r="S61">
        <v>22.43</v>
      </c>
      <c r="T61">
        <v>0.56000000000000005</v>
      </c>
      <c r="U61">
        <v>348.97500000000002</v>
      </c>
      <c r="V61">
        <v>13.532500000000001</v>
      </c>
      <c r="W61">
        <v>36.018599999999999</v>
      </c>
      <c r="X61">
        <v>126.6122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44.813600000000001</v>
      </c>
      <c r="AH61">
        <v>23.448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0.64646999999999999</v>
      </c>
      <c r="AO61">
        <v>0</v>
      </c>
      <c r="AP61">
        <v>1.5371999999999999</v>
      </c>
      <c r="AQ61">
        <v>16.302</v>
      </c>
      <c r="AR61">
        <v>8.8320000000000007</v>
      </c>
      <c r="AS61">
        <v>10.492559999999999</v>
      </c>
      <c r="AT61">
        <v>12.36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80.840047999999996</v>
      </c>
      <c r="BA61">
        <f t="shared" si="1"/>
        <v>2086.5106339999993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6.3</v>
      </c>
      <c r="BI61">
        <v>1.36</v>
      </c>
      <c r="BJ61">
        <v>0.9</v>
      </c>
      <c r="BK61">
        <v>1.71</v>
      </c>
      <c r="BL61">
        <v>0.84</v>
      </c>
      <c r="BM61">
        <v>0.18</v>
      </c>
      <c r="BN61">
        <v>2.34</v>
      </c>
      <c r="BO61">
        <v>3.77</v>
      </c>
      <c r="BP61">
        <v>0.26</v>
      </c>
      <c r="BQ61">
        <v>2.02</v>
      </c>
      <c r="BR61">
        <v>2.19</v>
      </c>
      <c r="BS61">
        <v>0.94</v>
      </c>
      <c r="BT61">
        <v>2.9693719999999999</v>
      </c>
      <c r="BU61">
        <v>1.342031</v>
      </c>
      <c r="BV61">
        <v>2.0619689999999999</v>
      </c>
      <c r="BW61">
        <v>1.9426559999999999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3.1493000000000002</v>
      </c>
      <c r="CO61">
        <v>4.2945000000000002</v>
      </c>
      <c r="CP61">
        <v>4.1165500000000002</v>
      </c>
      <c r="CQ61">
        <v>3.4642300000000001</v>
      </c>
      <c r="CR61">
        <v>0.80702399999999996</v>
      </c>
      <c r="CS61">
        <v>2.79379</v>
      </c>
      <c r="CT61">
        <v>0</v>
      </c>
      <c r="CU61">
        <v>0</v>
      </c>
      <c r="CV61">
        <v>0.18759999999999999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80.840047999999996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402.3546</v>
      </c>
      <c r="L62">
        <v>372.03089999999997</v>
      </c>
      <c r="M62">
        <v>92.92</v>
      </c>
      <c r="N62">
        <v>119.15625</v>
      </c>
      <c r="O62">
        <v>124.7899</v>
      </c>
      <c r="P62">
        <v>122.99679999999999</v>
      </c>
      <c r="Q62">
        <v>17.086400000000001</v>
      </c>
      <c r="R62">
        <v>36.130499999999998</v>
      </c>
      <c r="S62">
        <v>22.43</v>
      </c>
      <c r="T62">
        <v>0.56000000000000005</v>
      </c>
      <c r="U62">
        <v>348.97500000000002</v>
      </c>
      <c r="V62">
        <v>13.532500000000001</v>
      </c>
      <c r="W62">
        <v>36.018599999999999</v>
      </c>
      <c r="X62">
        <v>126.6122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44.813600000000001</v>
      </c>
      <c r="AH62">
        <v>23.448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0.64646999999999999</v>
      </c>
      <c r="AO62">
        <v>0</v>
      </c>
      <c r="AP62">
        <v>1.5371999999999999</v>
      </c>
      <c r="AQ62">
        <v>32.603999999999999</v>
      </c>
      <c r="AR62">
        <v>8.8320000000000007</v>
      </c>
      <c r="AS62">
        <v>10.492559999999999</v>
      </c>
      <c r="AT62">
        <v>12.36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80.790047999999985</v>
      </c>
      <c r="BA62">
        <f t="shared" si="1"/>
        <v>2117.3904279999997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6.3</v>
      </c>
      <c r="BI62">
        <v>1.33</v>
      </c>
      <c r="BJ62">
        <v>0.88</v>
      </c>
      <c r="BK62">
        <v>1.71</v>
      </c>
      <c r="BL62">
        <v>0.84</v>
      </c>
      <c r="BM62">
        <v>0.18</v>
      </c>
      <c r="BN62">
        <v>2.34</v>
      </c>
      <c r="BO62">
        <v>3.77</v>
      </c>
      <c r="BP62">
        <v>0.26</v>
      </c>
      <c r="BQ62">
        <v>2.02</v>
      </c>
      <c r="BR62">
        <v>2.19</v>
      </c>
      <c r="BS62">
        <v>0.94</v>
      </c>
      <c r="BT62">
        <v>2.9693719999999999</v>
      </c>
      <c r="BU62">
        <v>1.342031</v>
      </c>
      <c r="BV62">
        <v>2.0619689999999999</v>
      </c>
      <c r="BW62">
        <v>1.9426559999999999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3.1493000000000002</v>
      </c>
      <c r="CO62">
        <v>4.2945000000000002</v>
      </c>
      <c r="CP62">
        <v>4.1165500000000002</v>
      </c>
      <c r="CQ62">
        <v>3.4642300000000001</v>
      </c>
      <c r="CR62">
        <v>0.80702399999999996</v>
      </c>
      <c r="CS62">
        <v>2.79379</v>
      </c>
      <c r="CT62">
        <v>0</v>
      </c>
      <c r="CU62">
        <v>0</v>
      </c>
      <c r="CV62">
        <v>0.18759999999999999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80.790047999999985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416.3546</v>
      </c>
      <c r="L63">
        <v>452.03089999999997</v>
      </c>
      <c r="M63">
        <v>92.92</v>
      </c>
      <c r="N63">
        <v>119.15625</v>
      </c>
      <c r="O63">
        <v>124.7899</v>
      </c>
      <c r="P63">
        <v>122.99679999999999</v>
      </c>
      <c r="Q63">
        <v>17.086400000000001</v>
      </c>
      <c r="R63">
        <v>36.130499999999998</v>
      </c>
      <c r="S63">
        <v>22.43</v>
      </c>
      <c r="T63">
        <v>0.56000000000000005</v>
      </c>
      <c r="U63">
        <v>348.97500000000002</v>
      </c>
      <c r="V63">
        <v>13.532500000000001</v>
      </c>
      <c r="W63">
        <v>36.018599999999999</v>
      </c>
      <c r="X63">
        <v>126.6122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44.813600000000001</v>
      </c>
      <c r="AH63">
        <v>23.448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0.64646999999999999</v>
      </c>
      <c r="AO63">
        <v>0</v>
      </c>
      <c r="AP63">
        <v>1.5371999999999999</v>
      </c>
      <c r="AQ63">
        <v>48.905999999999999</v>
      </c>
      <c r="AR63">
        <v>8.8320000000000007</v>
      </c>
      <c r="AS63">
        <v>10.492559999999999</v>
      </c>
      <c r="AT63">
        <v>11.249965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80.947726999999986</v>
      </c>
      <c r="BA63">
        <f t="shared" si="1"/>
        <v>2226.7400720000005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6.3</v>
      </c>
      <c r="BI63">
        <v>1.33</v>
      </c>
      <c r="BJ63">
        <v>0.91</v>
      </c>
      <c r="BK63">
        <v>1.71</v>
      </c>
      <c r="BL63">
        <v>0.84</v>
      </c>
      <c r="BM63">
        <v>0.18</v>
      </c>
      <c r="BN63">
        <v>2.34</v>
      </c>
      <c r="BO63">
        <v>3.77</v>
      </c>
      <c r="BP63">
        <v>0.26</v>
      </c>
      <c r="BQ63">
        <v>2.02</v>
      </c>
      <c r="BR63">
        <v>2.19</v>
      </c>
      <c r="BS63">
        <v>0.94</v>
      </c>
      <c r="BT63">
        <v>2.9693719999999999</v>
      </c>
      <c r="BU63">
        <v>1.342031</v>
      </c>
      <c r="BV63">
        <v>2.0619689999999999</v>
      </c>
      <c r="BW63">
        <v>1.9426559999999999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3.1493000000000002</v>
      </c>
      <c r="CO63">
        <v>4.2945000000000002</v>
      </c>
      <c r="CP63">
        <v>4.2442289999999998</v>
      </c>
      <c r="CQ63">
        <v>3.4642300000000001</v>
      </c>
      <c r="CR63">
        <v>0.80702399999999996</v>
      </c>
      <c r="CS63">
        <v>2.79379</v>
      </c>
      <c r="CT63">
        <v>0</v>
      </c>
      <c r="CU63">
        <v>0</v>
      </c>
      <c r="CV63">
        <v>0.18759999999999999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80.947726999999986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422.3546</v>
      </c>
      <c r="L64">
        <v>432.03089999999997</v>
      </c>
      <c r="M64">
        <v>92.92</v>
      </c>
      <c r="N64">
        <v>119.15625</v>
      </c>
      <c r="O64">
        <v>124.7899</v>
      </c>
      <c r="P64">
        <v>122.99679999999999</v>
      </c>
      <c r="Q64">
        <v>17.086400000000001</v>
      </c>
      <c r="R64">
        <v>36.130499999999998</v>
      </c>
      <c r="S64">
        <v>22.43</v>
      </c>
      <c r="T64">
        <v>0.56000000000000005</v>
      </c>
      <c r="U64">
        <v>348.97500000000002</v>
      </c>
      <c r="V64">
        <v>13.532500000000001</v>
      </c>
      <c r="W64">
        <v>36.018599999999999</v>
      </c>
      <c r="X64">
        <v>126.6122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44.813600000000001</v>
      </c>
      <c r="AH64">
        <v>23.448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0.64646999999999999</v>
      </c>
      <c r="AO64">
        <v>0</v>
      </c>
      <c r="AP64">
        <v>1.5371999999999999</v>
      </c>
      <c r="AQ64">
        <v>48.905999999999999</v>
      </c>
      <c r="AR64">
        <v>8.8320000000000007</v>
      </c>
      <c r="AS64">
        <v>10.492559999999999</v>
      </c>
      <c r="AT64">
        <v>11.249965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80.96199799999998</v>
      </c>
      <c r="BA64">
        <f t="shared" si="1"/>
        <v>2212.7543430000001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6.3</v>
      </c>
      <c r="BI64">
        <v>1.33</v>
      </c>
      <c r="BJ64">
        <v>0.91</v>
      </c>
      <c r="BK64">
        <v>1.71</v>
      </c>
      <c r="BL64">
        <v>0.84</v>
      </c>
      <c r="BM64">
        <v>0.18</v>
      </c>
      <c r="BN64">
        <v>2.34</v>
      </c>
      <c r="BO64">
        <v>3.77</v>
      </c>
      <c r="BP64">
        <v>0.26</v>
      </c>
      <c r="BQ64">
        <v>2.02</v>
      </c>
      <c r="BR64">
        <v>2.19</v>
      </c>
      <c r="BS64">
        <v>0.94</v>
      </c>
      <c r="BT64">
        <v>2.9693719999999999</v>
      </c>
      <c r="BU64">
        <v>1.342031</v>
      </c>
      <c r="BV64">
        <v>2.0619689999999999</v>
      </c>
      <c r="BW64">
        <v>1.9426559999999999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3.1493000000000002</v>
      </c>
      <c r="CO64">
        <v>4.2945000000000002</v>
      </c>
      <c r="CP64">
        <v>4.2584999999999997</v>
      </c>
      <c r="CQ64">
        <v>3.4642300000000001</v>
      </c>
      <c r="CR64">
        <v>0.80702399999999996</v>
      </c>
      <c r="CS64">
        <v>2.79379</v>
      </c>
      <c r="CT64">
        <v>0</v>
      </c>
      <c r="CU64">
        <v>0</v>
      </c>
      <c r="CV64">
        <v>0.18759999999999999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80.96199799999998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445.3546</v>
      </c>
      <c r="L65">
        <v>502.03089999999997</v>
      </c>
      <c r="M65">
        <v>92.92</v>
      </c>
      <c r="N65">
        <v>119.15625</v>
      </c>
      <c r="O65">
        <v>124.7899</v>
      </c>
      <c r="P65">
        <v>122.99679999999999</v>
      </c>
      <c r="Q65">
        <v>17.086400000000001</v>
      </c>
      <c r="R65">
        <v>36.130499999999998</v>
      </c>
      <c r="S65">
        <v>22.43</v>
      </c>
      <c r="T65">
        <v>0.56000000000000005</v>
      </c>
      <c r="U65">
        <v>348.97500000000002</v>
      </c>
      <c r="V65">
        <v>13.532500000000001</v>
      </c>
      <c r="W65">
        <v>36.018599999999999</v>
      </c>
      <c r="X65">
        <v>126.6122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44.813600000000001</v>
      </c>
      <c r="AH65">
        <v>23.448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0.64646999999999999</v>
      </c>
      <c r="AO65">
        <v>0</v>
      </c>
      <c r="AP65">
        <v>1.5371999999999999</v>
      </c>
      <c r="AQ65">
        <v>48.905999999999999</v>
      </c>
      <c r="AR65">
        <v>8.8320000000000007</v>
      </c>
      <c r="AS65">
        <v>10.492559999999999</v>
      </c>
      <c r="AT65">
        <v>11.249965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81.105147999999986</v>
      </c>
      <c r="BA65">
        <f t="shared" si="1"/>
        <v>2305.8974930000004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6.3</v>
      </c>
      <c r="BI65">
        <v>1.33</v>
      </c>
      <c r="BJ65">
        <v>0.91</v>
      </c>
      <c r="BK65">
        <v>1.71</v>
      </c>
      <c r="BL65">
        <v>0.84</v>
      </c>
      <c r="BM65">
        <v>0.18</v>
      </c>
      <c r="BN65">
        <v>2.34</v>
      </c>
      <c r="BO65">
        <v>3.77</v>
      </c>
      <c r="BP65">
        <v>0.26</v>
      </c>
      <c r="BQ65">
        <v>2.02</v>
      </c>
      <c r="BR65">
        <v>2.19</v>
      </c>
      <c r="BS65">
        <v>0.94</v>
      </c>
      <c r="BT65">
        <v>2.9693719999999999</v>
      </c>
      <c r="BU65">
        <v>1.342031</v>
      </c>
      <c r="BV65">
        <v>2.0619689999999999</v>
      </c>
      <c r="BW65">
        <v>1.9426559999999999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3.2924500000000001</v>
      </c>
      <c r="CO65">
        <v>4.2945000000000002</v>
      </c>
      <c r="CP65">
        <v>4.2584999999999997</v>
      </c>
      <c r="CQ65">
        <v>3.4642300000000001</v>
      </c>
      <c r="CR65">
        <v>0.80702399999999996</v>
      </c>
      <c r="CS65">
        <v>2.79379</v>
      </c>
      <c r="CT65">
        <v>0</v>
      </c>
      <c r="CU65">
        <v>0</v>
      </c>
      <c r="CV65">
        <v>0.18759999999999999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81.105147999999986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463.3546</v>
      </c>
      <c r="L66">
        <v>522.03089999999997</v>
      </c>
      <c r="M66">
        <v>92.92</v>
      </c>
      <c r="N66">
        <v>119.15625</v>
      </c>
      <c r="O66">
        <v>124.7899</v>
      </c>
      <c r="P66">
        <v>122.99679999999999</v>
      </c>
      <c r="Q66">
        <v>17.086400000000001</v>
      </c>
      <c r="R66">
        <v>36.130499999999998</v>
      </c>
      <c r="S66">
        <v>22.43</v>
      </c>
      <c r="T66">
        <v>0.56000000000000005</v>
      </c>
      <c r="U66">
        <v>348.97500000000002</v>
      </c>
      <c r="V66">
        <v>13.532500000000001</v>
      </c>
      <c r="W66">
        <v>36.018599999999999</v>
      </c>
      <c r="X66">
        <v>126.6122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44.813600000000001</v>
      </c>
      <c r="AH66">
        <v>23.448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0.64646999999999999</v>
      </c>
      <c r="AO66">
        <v>0</v>
      </c>
      <c r="AP66">
        <v>1.5371999999999999</v>
      </c>
      <c r="AQ66">
        <v>48.905999999999999</v>
      </c>
      <c r="AR66">
        <v>8.8320000000000007</v>
      </c>
      <c r="AS66">
        <v>10.492559999999999</v>
      </c>
      <c r="AT66">
        <v>11.249965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81.075147999999984</v>
      </c>
      <c r="BA66">
        <f t="shared" si="1"/>
        <v>2343.8674929999997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6.3</v>
      </c>
      <c r="BI66">
        <v>1.33</v>
      </c>
      <c r="BJ66">
        <v>0.88</v>
      </c>
      <c r="BK66">
        <v>1.71</v>
      </c>
      <c r="BL66">
        <v>0.84</v>
      </c>
      <c r="BM66">
        <v>0.18</v>
      </c>
      <c r="BN66">
        <v>2.34</v>
      </c>
      <c r="BO66">
        <v>3.77</v>
      </c>
      <c r="BP66">
        <v>0.26</v>
      </c>
      <c r="BQ66">
        <v>2.02</v>
      </c>
      <c r="BR66">
        <v>2.19</v>
      </c>
      <c r="BS66">
        <v>0.94</v>
      </c>
      <c r="BT66">
        <v>2.9693719999999999</v>
      </c>
      <c r="BU66">
        <v>1.342031</v>
      </c>
      <c r="BV66">
        <v>2.0619689999999999</v>
      </c>
      <c r="BW66">
        <v>1.9426559999999999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3.2924500000000001</v>
      </c>
      <c r="CO66">
        <v>4.2945000000000002</v>
      </c>
      <c r="CP66">
        <v>4.2584999999999997</v>
      </c>
      <c r="CQ66">
        <v>3.4642300000000001</v>
      </c>
      <c r="CR66">
        <v>0.80702399999999996</v>
      </c>
      <c r="CS66">
        <v>2.79379</v>
      </c>
      <c r="CT66">
        <v>0</v>
      </c>
      <c r="CU66">
        <v>0</v>
      </c>
      <c r="CV66">
        <v>0.18759999999999999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81.075147999999984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558.26875399999994</v>
      </c>
      <c r="L67">
        <v>610.79824699999995</v>
      </c>
      <c r="M67">
        <v>92.92</v>
      </c>
      <c r="N67">
        <v>119.15625</v>
      </c>
      <c r="O67">
        <v>124.7899</v>
      </c>
      <c r="P67">
        <v>122.99679999999999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18.1401</v>
      </c>
      <c r="W67">
        <v>41.579500000000003</v>
      </c>
      <c r="X67">
        <v>126.6122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44.813600000000001</v>
      </c>
      <c r="AH67">
        <v>23.448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0.64646999999999999</v>
      </c>
      <c r="AO67">
        <v>0</v>
      </c>
      <c r="AP67">
        <v>6.4050000000000002</v>
      </c>
      <c r="AQ67">
        <v>65.207999999999998</v>
      </c>
      <c r="AR67">
        <v>9.9359999999999999</v>
      </c>
      <c r="AS67">
        <v>10.492559999999999</v>
      </c>
      <c r="AT67">
        <v>11.249965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81.175147999999979</v>
      </c>
      <c r="BA67">
        <f t="shared" si="1"/>
        <v>2573.7809940000002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6.3</v>
      </c>
      <c r="BI67">
        <v>1.43</v>
      </c>
      <c r="BJ67">
        <v>0.88</v>
      </c>
      <c r="BK67">
        <v>1.71</v>
      </c>
      <c r="BL67">
        <v>0.84</v>
      </c>
      <c r="BM67">
        <v>0.18</v>
      </c>
      <c r="BN67">
        <v>2.34</v>
      </c>
      <c r="BO67">
        <v>3.77</v>
      </c>
      <c r="BP67">
        <v>0.26</v>
      </c>
      <c r="BQ67">
        <v>2.02</v>
      </c>
      <c r="BR67">
        <v>2.19</v>
      </c>
      <c r="BS67">
        <v>0.94</v>
      </c>
      <c r="BT67">
        <v>2.9693719999999999</v>
      </c>
      <c r="BU67">
        <v>1.342031</v>
      </c>
      <c r="BV67">
        <v>2.0619689999999999</v>
      </c>
      <c r="BW67">
        <v>1.9426559999999999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3.2924500000000001</v>
      </c>
      <c r="CO67">
        <v>4.2945000000000002</v>
      </c>
      <c r="CP67">
        <v>4.2584999999999997</v>
      </c>
      <c r="CQ67">
        <v>3.4642300000000001</v>
      </c>
      <c r="CR67">
        <v>0.80702399999999996</v>
      </c>
      <c r="CS67">
        <v>2.79379</v>
      </c>
      <c r="CT67">
        <v>0</v>
      </c>
      <c r="CU67">
        <v>0</v>
      </c>
      <c r="CV67">
        <v>0.18759999999999999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81.175147999999979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589.02350000000001</v>
      </c>
      <c r="L68">
        <v>617.79650000000004</v>
      </c>
      <c r="M68">
        <v>92.92</v>
      </c>
      <c r="N68">
        <v>119.15625</v>
      </c>
      <c r="O68">
        <v>124.7899</v>
      </c>
      <c r="P68">
        <v>122.99679999999999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18.1401</v>
      </c>
      <c r="W68">
        <v>41.579500000000003</v>
      </c>
      <c r="X68">
        <v>126.6122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44.813600000000001</v>
      </c>
      <c r="AH68">
        <v>23.448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0.64646999999999999</v>
      </c>
      <c r="AO68">
        <v>0</v>
      </c>
      <c r="AP68">
        <v>6.4050000000000002</v>
      </c>
      <c r="AQ68">
        <v>65.207999999999998</v>
      </c>
      <c r="AR68">
        <v>9.9359999999999999</v>
      </c>
      <c r="AS68">
        <v>10.492559999999999</v>
      </c>
      <c r="AT68">
        <v>11.249965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81.185147999999984</v>
      </c>
      <c r="BA68">
        <f t="shared" ref="BA68:BA99" si="4">SUM(B68:AZ68)</f>
        <v>2611.5439930000007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6.3</v>
      </c>
      <c r="BI68">
        <v>1.44</v>
      </c>
      <c r="BJ68">
        <v>0.88</v>
      </c>
      <c r="BK68">
        <v>1.71</v>
      </c>
      <c r="BL68">
        <v>0.84</v>
      </c>
      <c r="BM68">
        <v>0.18</v>
      </c>
      <c r="BN68">
        <v>2.34</v>
      </c>
      <c r="BO68">
        <v>3.77</v>
      </c>
      <c r="BP68">
        <v>0.26</v>
      </c>
      <c r="BQ68">
        <v>2.02</v>
      </c>
      <c r="BR68">
        <v>2.19</v>
      </c>
      <c r="BS68">
        <v>0.94</v>
      </c>
      <c r="BT68">
        <v>2.9693719999999999</v>
      </c>
      <c r="BU68">
        <v>1.342031</v>
      </c>
      <c r="BV68">
        <v>2.0619689999999999</v>
      </c>
      <c r="BW68">
        <v>1.9426559999999999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3.2924500000000001</v>
      </c>
      <c r="CO68">
        <v>4.2945000000000002</v>
      </c>
      <c r="CP68">
        <v>4.2584999999999997</v>
      </c>
      <c r="CQ68">
        <v>3.4642300000000001</v>
      </c>
      <c r="CR68">
        <v>0.80702399999999996</v>
      </c>
      <c r="CS68">
        <v>2.79379</v>
      </c>
      <c r="CT68">
        <v>0</v>
      </c>
      <c r="CU68">
        <v>0</v>
      </c>
      <c r="CV68">
        <v>0.18759999999999999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81.185147999999984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567.02350000000001</v>
      </c>
      <c r="L69">
        <v>617.79650000000004</v>
      </c>
      <c r="M69">
        <v>92.92</v>
      </c>
      <c r="N69">
        <v>119.15625</v>
      </c>
      <c r="O69">
        <v>124.7899</v>
      </c>
      <c r="P69">
        <v>122.99679999999999</v>
      </c>
      <c r="Q69">
        <v>21.5626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18.1401</v>
      </c>
      <c r="W69">
        <v>41.579500000000003</v>
      </c>
      <c r="X69">
        <v>126.6122</v>
      </c>
      <c r="Y69">
        <v>0</v>
      </c>
      <c r="Z69">
        <v>0</v>
      </c>
      <c r="AA69">
        <v>0</v>
      </c>
      <c r="AB69">
        <v>2.7759999999999998</v>
      </c>
      <c r="AC69">
        <v>0</v>
      </c>
      <c r="AD69">
        <v>8.202</v>
      </c>
      <c r="AE69">
        <v>0</v>
      </c>
      <c r="AF69">
        <v>9.1440000000000001</v>
      </c>
      <c r="AG69">
        <v>44.813600000000001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0.64646999999999999</v>
      </c>
      <c r="AO69">
        <v>0</v>
      </c>
      <c r="AP69">
        <v>6.4050000000000002</v>
      </c>
      <c r="AQ69">
        <v>65.207999999999998</v>
      </c>
      <c r="AR69">
        <v>12.144</v>
      </c>
      <c r="AS69">
        <v>10.492559999999999</v>
      </c>
      <c r="AT69">
        <v>11.249965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81.383947999999975</v>
      </c>
      <c r="BA69">
        <f t="shared" si="4"/>
        <v>2627.7445930000008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6.3</v>
      </c>
      <c r="BI69">
        <v>1.44</v>
      </c>
      <c r="BJ69">
        <v>0.88</v>
      </c>
      <c r="BK69">
        <v>1.71</v>
      </c>
      <c r="BL69">
        <v>0.84</v>
      </c>
      <c r="BM69">
        <v>0.18</v>
      </c>
      <c r="BN69">
        <v>2.34</v>
      </c>
      <c r="BO69">
        <v>3.77</v>
      </c>
      <c r="BP69">
        <v>0.26</v>
      </c>
      <c r="BQ69">
        <v>2.02</v>
      </c>
      <c r="BR69">
        <v>2.19</v>
      </c>
      <c r="BS69">
        <v>0.94</v>
      </c>
      <c r="BT69">
        <v>2.9693719999999999</v>
      </c>
      <c r="BU69">
        <v>1.342031</v>
      </c>
      <c r="BV69">
        <v>2.0619689999999999</v>
      </c>
      <c r="BW69">
        <v>1.9426559999999999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3.2924500000000001</v>
      </c>
      <c r="CO69">
        <v>4.2945000000000002</v>
      </c>
      <c r="CP69">
        <v>4.2584999999999997</v>
      </c>
      <c r="CQ69">
        <v>3.4642300000000001</v>
      </c>
      <c r="CR69">
        <v>0.80702399999999996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81.383947999999975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568.02350000000001</v>
      </c>
      <c r="L70">
        <v>617.79650000000004</v>
      </c>
      <c r="M70">
        <v>92.92</v>
      </c>
      <c r="N70">
        <v>119.15625</v>
      </c>
      <c r="O70">
        <v>124.7899</v>
      </c>
      <c r="P70">
        <v>122.99679999999999</v>
      </c>
      <c r="Q70">
        <v>21.5626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18.1401</v>
      </c>
      <c r="W70">
        <v>41.579500000000003</v>
      </c>
      <c r="X70">
        <v>126.6122</v>
      </c>
      <c r="Y70">
        <v>0</v>
      </c>
      <c r="Z70">
        <v>1.1000000000000001</v>
      </c>
      <c r="AA70">
        <v>0</v>
      </c>
      <c r="AB70">
        <v>2.7759999999999998</v>
      </c>
      <c r="AC70">
        <v>0</v>
      </c>
      <c r="AD70">
        <v>9.4322999999999997</v>
      </c>
      <c r="AE70">
        <v>17.011199999999999</v>
      </c>
      <c r="AF70">
        <v>9.1440000000000001</v>
      </c>
      <c r="AG70">
        <v>44.813600000000001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0.64646999999999999</v>
      </c>
      <c r="AO70">
        <v>0</v>
      </c>
      <c r="AP70">
        <v>6.4050000000000002</v>
      </c>
      <c r="AQ70">
        <v>65.207999999999998</v>
      </c>
      <c r="AR70">
        <v>12.144</v>
      </c>
      <c r="AS70">
        <v>10.492559999999999</v>
      </c>
      <c r="AT70">
        <v>11.249965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81.843147999999985</v>
      </c>
      <c r="BA70">
        <f t="shared" si="4"/>
        <v>2663.7864930000001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6.3</v>
      </c>
      <c r="BI70">
        <v>1.44</v>
      </c>
      <c r="BJ70">
        <v>0.88</v>
      </c>
      <c r="BK70">
        <v>1.71</v>
      </c>
      <c r="BL70">
        <v>0.84</v>
      </c>
      <c r="BM70">
        <v>0.18</v>
      </c>
      <c r="BN70">
        <v>2.34</v>
      </c>
      <c r="BO70">
        <v>3.77</v>
      </c>
      <c r="BP70">
        <v>0.26</v>
      </c>
      <c r="BQ70">
        <v>2.02</v>
      </c>
      <c r="BR70">
        <v>2.19</v>
      </c>
      <c r="BS70">
        <v>0.94</v>
      </c>
      <c r="BT70">
        <v>2.9693719999999999</v>
      </c>
      <c r="BU70">
        <v>1.342031</v>
      </c>
      <c r="BV70">
        <v>2.0619689999999999</v>
      </c>
      <c r="BW70">
        <v>1.9426559999999999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3.2924500000000001</v>
      </c>
      <c r="CO70">
        <v>4.2945000000000002</v>
      </c>
      <c r="CP70">
        <v>4.2584999999999997</v>
      </c>
      <c r="CQ70">
        <v>3.4642300000000001</v>
      </c>
      <c r="CR70">
        <v>0.80702399999999996</v>
      </c>
      <c r="CS70">
        <v>2.79379</v>
      </c>
      <c r="CT70">
        <v>0</v>
      </c>
      <c r="CU70">
        <v>0.33600000000000002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81.843147999999985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626.80499999999995</v>
      </c>
      <c r="M71">
        <v>92.92</v>
      </c>
      <c r="N71">
        <v>119.15625</v>
      </c>
      <c r="O71">
        <v>124.7899</v>
      </c>
      <c r="P71">
        <v>122.99679999999999</v>
      </c>
      <c r="Q71">
        <v>21.5626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18.1401</v>
      </c>
      <c r="W71">
        <v>41.579500000000003</v>
      </c>
      <c r="X71">
        <v>126.6122</v>
      </c>
      <c r="Y71">
        <v>0</v>
      </c>
      <c r="Z71">
        <v>6.5537999999999998</v>
      </c>
      <c r="AA71">
        <v>3.7919999999999998</v>
      </c>
      <c r="AB71">
        <v>13.602399999999999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44.813600000000001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0.64646999999999999</v>
      </c>
      <c r="AO71">
        <v>0</v>
      </c>
      <c r="AP71">
        <v>1.5371999999999999</v>
      </c>
      <c r="AQ71">
        <v>65.207999999999998</v>
      </c>
      <c r="AR71">
        <v>12.144</v>
      </c>
      <c r="AS71">
        <v>10.492559999999999</v>
      </c>
      <c r="AT71">
        <v>11.249965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81.769997999999987</v>
      </c>
      <c r="BA71">
        <f t="shared" si="4"/>
        <v>2852.365143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6.3</v>
      </c>
      <c r="BI71">
        <v>1.44</v>
      </c>
      <c r="BJ71">
        <v>0.88</v>
      </c>
      <c r="BK71">
        <v>1.71</v>
      </c>
      <c r="BL71">
        <v>0.84</v>
      </c>
      <c r="BM71">
        <v>0.18</v>
      </c>
      <c r="BN71">
        <v>2.34</v>
      </c>
      <c r="BO71">
        <v>3.77</v>
      </c>
      <c r="BP71">
        <v>0.26</v>
      </c>
      <c r="BQ71">
        <v>2.02</v>
      </c>
      <c r="BR71">
        <v>2.19</v>
      </c>
      <c r="BS71">
        <v>0.94</v>
      </c>
      <c r="BT71">
        <v>2.9693719999999999</v>
      </c>
      <c r="BU71">
        <v>1.342031</v>
      </c>
      <c r="BV71">
        <v>2.0619689999999999</v>
      </c>
      <c r="BW71">
        <v>1.9426559999999999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3.1493000000000002</v>
      </c>
      <c r="CO71">
        <v>4.2945000000000002</v>
      </c>
      <c r="CP71">
        <v>4.2584999999999997</v>
      </c>
      <c r="CQ71">
        <v>3.4642300000000001</v>
      </c>
      <c r="CR71">
        <v>0.80702399999999996</v>
      </c>
      <c r="CS71">
        <v>2.79379</v>
      </c>
      <c r="CT71">
        <v>0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81.769997999999987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626.80499999999995</v>
      </c>
      <c r="M72">
        <v>92.92</v>
      </c>
      <c r="N72">
        <v>119.15625</v>
      </c>
      <c r="O72">
        <v>124.7899</v>
      </c>
      <c r="P72">
        <v>122.99679999999999</v>
      </c>
      <c r="Q72">
        <v>21.5626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18.1401</v>
      </c>
      <c r="W72">
        <v>41.579500000000003</v>
      </c>
      <c r="X72">
        <v>126.6122</v>
      </c>
      <c r="Y72">
        <v>0</v>
      </c>
      <c r="Z72">
        <v>7.15</v>
      </c>
      <c r="AA72">
        <v>17.774999999999999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44.813600000000001</v>
      </c>
      <c r="AH72">
        <v>96.527600000000007</v>
      </c>
      <c r="AI72">
        <v>3.9569999999999999</v>
      </c>
      <c r="AJ72">
        <v>0</v>
      </c>
      <c r="AK72">
        <v>54.572499999999998</v>
      </c>
      <c r="AL72">
        <v>2.5564</v>
      </c>
      <c r="AM72">
        <v>5.1022999999999996</v>
      </c>
      <c r="AN72">
        <v>0.64646999999999999</v>
      </c>
      <c r="AO72">
        <v>0</v>
      </c>
      <c r="AP72">
        <v>1.5371999999999999</v>
      </c>
      <c r="AQ72">
        <v>65.207999999999998</v>
      </c>
      <c r="AR72">
        <v>12.144</v>
      </c>
      <c r="AS72">
        <v>10.492559999999999</v>
      </c>
      <c r="AT72">
        <v>11.249965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82.513997999999987</v>
      </c>
      <c r="BA72">
        <f t="shared" si="4"/>
        <v>2930.4390429999999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6.3</v>
      </c>
      <c r="BI72">
        <v>1.44</v>
      </c>
      <c r="BJ72">
        <v>0.88</v>
      </c>
      <c r="BK72">
        <v>1.71</v>
      </c>
      <c r="BL72">
        <v>0.84</v>
      </c>
      <c r="BM72">
        <v>0.18</v>
      </c>
      <c r="BN72">
        <v>2.34</v>
      </c>
      <c r="BO72">
        <v>3.77</v>
      </c>
      <c r="BP72">
        <v>0.26</v>
      </c>
      <c r="BQ72">
        <v>2.02</v>
      </c>
      <c r="BR72">
        <v>2.19</v>
      </c>
      <c r="BS72">
        <v>0.94</v>
      </c>
      <c r="BT72">
        <v>2.9693719999999999</v>
      </c>
      <c r="BU72">
        <v>1.342031</v>
      </c>
      <c r="BV72">
        <v>2.0619689999999999</v>
      </c>
      <c r="BW72">
        <v>1.9426559999999999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3.1493000000000002</v>
      </c>
      <c r="CO72">
        <v>4.2945000000000002</v>
      </c>
      <c r="CP72">
        <v>4.2584999999999997</v>
      </c>
      <c r="CQ72">
        <v>3.4642300000000001</v>
      </c>
      <c r="CR72">
        <v>0.80702399999999996</v>
      </c>
      <c r="CS72">
        <v>2.79379</v>
      </c>
      <c r="CT72">
        <v>5.5199999999999999E-2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82.513997999999987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626.80499999999995</v>
      </c>
      <c r="M73">
        <v>92.92</v>
      </c>
      <c r="N73">
        <v>119.15625</v>
      </c>
      <c r="O73">
        <v>124.7899</v>
      </c>
      <c r="P73">
        <v>122.99679999999999</v>
      </c>
      <c r="Q73">
        <v>21.5626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18.1401</v>
      </c>
      <c r="W73">
        <v>38.241</v>
      </c>
      <c r="X73">
        <v>126.6122</v>
      </c>
      <c r="Y73">
        <v>0</v>
      </c>
      <c r="Z73">
        <v>13.1076</v>
      </c>
      <c r="AA73">
        <v>28.09872</v>
      </c>
      <c r="AB73">
        <v>41.140320000000003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44.813600000000001</v>
      </c>
      <c r="AH73">
        <v>136.78</v>
      </c>
      <c r="AI73">
        <v>17.146999999999998</v>
      </c>
      <c r="AJ73">
        <v>0</v>
      </c>
      <c r="AK73">
        <v>54.572499999999998</v>
      </c>
      <c r="AL73">
        <v>2.5564</v>
      </c>
      <c r="AM73">
        <v>9.6530000000000005</v>
      </c>
      <c r="AN73">
        <v>0.64646999999999999</v>
      </c>
      <c r="AO73">
        <v>0</v>
      </c>
      <c r="AP73">
        <v>1.5371999999999999</v>
      </c>
      <c r="AQ73">
        <v>65.207999999999998</v>
      </c>
      <c r="AR73">
        <v>17.664000000000001</v>
      </c>
      <c r="AS73">
        <v>10.492559999999999</v>
      </c>
      <c r="AT73">
        <v>11.249965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84.112325999999996</v>
      </c>
      <c r="BA73">
        <f t="shared" si="4"/>
        <v>3042.7869110000001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6.3</v>
      </c>
      <c r="BI73">
        <v>1.44</v>
      </c>
      <c r="BJ73">
        <v>0.88</v>
      </c>
      <c r="BK73">
        <v>1.71</v>
      </c>
      <c r="BL73">
        <v>0.84</v>
      </c>
      <c r="BM73">
        <v>0.18</v>
      </c>
      <c r="BN73">
        <v>2.34</v>
      </c>
      <c r="BO73">
        <v>3.77</v>
      </c>
      <c r="BP73">
        <v>0.26</v>
      </c>
      <c r="BQ73">
        <v>2.02</v>
      </c>
      <c r="BR73">
        <v>2.19</v>
      </c>
      <c r="BS73">
        <v>0.94</v>
      </c>
      <c r="BT73">
        <v>2.9693719999999999</v>
      </c>
      <c r="BU73">
        <v>1.342031</v>
      </c>
      <c r="BV73">
        <v>2.0619689999999999</v>
      </c>
      <c r="BW73">
        <v>1.9426559999999999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3.1493000000000002</v>
      </c>
      <c r="CO73">
        <v>4.2945000000000002</v>
      </c>
      <c r="CP73">
        <v>4.2584999999999997</v>
      </c>
      <c r="CQ73">
        <v>3.4642300000000001</v>
      </c>
      <c r="CR73">
        <v>0.80702399999999996</v>
      </c>
      <c r="CS73">
        <v>2.79379</v>
      </c>
      <c r="CT73">
        <v>0.49992799999999998</v>
      </c>
      <c r="CU73">
        <v>1.6632</v>
      </c>
      <c r="CV73">
        <v>1.0948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84.112325999999996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626.80499999999995</v>
      </c>
      <c r="M74">
        <v>92.92</v>
      </c>
      <c r="N74">
        <v>119.15625</v>
      </c>
      <c r="O74">
        <v>124.7899</v>
      </c>
      <c r="P74">
        <v>122.99679999999999</v>
      </c>
      <c r="Q74">
        <v>21.5626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18.1401</v>
      </c>
      <c r="W74">
        <v>38.241</v>
      </c>
      <c r="X74">
        <v>126.6122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44.813600000000001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2.5564</v>
      </c>
      <c r="AM74">
        <v>10.7562</v>
      </c>
      <c r="AN74">
        <v>0.64646999999999999</v>
      </c>
      <c r="AO74">
        <v>0</v>
      </c>
      <c r="AP74">
        <v>0.76859999999999995</v>
      </c>
      <c r="AQ74">
        <v>65.207999999999998</v>
      </c>
      <c r="AR74">
        <v>17.664000000000001</v>
      </c>
      <c r="AS74">
        <v>10.492559999999999</v>
      </c>
      <c r="AT74">
        <v>11.249965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84.159925999999984</v>
      </c>
      <c r="BA74">
        <f t="shared" si="4"/>
        <v>3051.223039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6.3</v>
      </c>
      <c r="BI74">
        <v>1.44</v>
      </c>
      <c r="BJ74">
        <v>0.88</v>
      </c>
      <c r="BK74">
        <v>1.71</v>
      </c>
      <c r="BL74">
        <v>0.84</v>
      </c>
      <c r="BM74">
        <v>0.18</v>
      </c>
      <c r="BN74">
        <v>2.34</v>
      </c>
      <c r="BO74">
        <v>3.77</v>
      </c>
      <c r="BP74">
        <v>0.26</v>
      </c>
      <c r="BQ74">
        <v>2.02</v>
      </c>
      <c r="BR74">
        <v>2.19</v>
      </c>
      <c r="BS74">
        <v>0.94</v>
      </c>
      <c r="BT74">
        <v>2.9693719999999999</v>
      </c>
      <c r="BU74">
        <v>1.342031</v>
      </c>
      <c r="BV74">
        <v>2.0619689999999999</v>
      </c>
      <c r="BW74">
        <v>1.9426559999999999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3.1493000000000002</v>
      </c>
      <c r="CO74">
        <v>4.2945000000000002</v>
      </c>
      <c r="CP74">
        <v>4.2584999999999997</v>
      </c>
      <c r="CQ74">
        <v>3.4642300000000001</v>
      </c>
      <c r="CR74">
        <v>0.80702399999999996</v>
      </c>
      <c r="CS74">
        <v>2.79379</v>
      </c>
      <c r="CT74">
        <v>0.49992799999999998</v>
      </c>
      <c r="CU74">
        <v>1.6632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84.159925999999984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626.80499999999995</v>
      </c>
      <c r="M75">
        <v>92.92</v>
      </c>
      <c r="N75">
        <v>119.15625</v>
      </c>
      <c r="O75">
        <v>124.7899</v>
      </c>
      <c r="P75">
        <v>122.99679999999999</v>
      </c>
      <c r="Q75">
        <v>21.5626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18.1401</v>
      </c>
      <c r="W75">
        <v>40.061999999999998</v>
      </c>
      <c r="X75">
        <v>126.6122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44.813600000000001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2.5564</v>
      </c>
      <c r="AM75">
        <v>16.38252</v>
      </c>
      <c r="AN75">
        <v>0.64646999999999999</v>
      </c>
      <c r="AO75">
        <v>0</v>
      </c>
      <c r="AP75">
        <v>6.4050000000000002</v>
      </c>
      <c r="AQ75">
        <v>65.207999999999998</v>
      </c>
      <c r="AR75">
        <v>17.664000000000001</v>
      </c>
      <c r="AS75">
        <v>10.492559999999999</v>
      </c>
      <c r="AT75">
        <v>11.249965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84.119925999999978</v>
      </c>
      <c r="BA75">
        <f t="shared" si="4"/>
        <v>3064.2667590000005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6.3</v>
      </c>
      <c r="BI75">
        <v>1.42</v>
      </c>
      <c r="BJ75">
        <v>0.88</v>
      </c>
      <c r="BK75">
        <v>1.71</v>
      </c>
      <c r="BL75">
        <v>0.82</v>
      </c>
      <c r="BM75">
        <v>0.18</v>
      </c>
      <c r="BN75">
        <v>2.34</v>
      </c>
      <c r="BO75">
        <v>3.77</v>
      </c>
      <c r="BP75">
        <v>0.26</v>
      </c>
      <c r="BQ75">
        <v>2.02</v>
      </c>
      <c r="BR75">
        <v>2.19</v>
      </c>
      <c r="BS75">
        <v>0.94</v>
      </c>
      <c r="BT75">
        <v>2.9693719999999999</v>
      </c>
      <c r="BU75">
        <v>1.342031</v>
      </c>
      <c r="BV75">
        <v>2.0619689999999999</v>
      </c>
      <c r="BW75">
        <v>1.9426559999999999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3.1493000000000002</v>
      </c>
      <c r="CO75">
        <v>4.2945000000000002</v>
      </c>
      <c r="CP75">
        <v>4.2584999999999997</v>
      </c>
      <c r="CQ75">
        <v>3.4642300000000001</v>
      </c>
      <c r="CR75">
        <v>0.80702399999999996</v>
      </c>
      <c r="CS75">
        <v>2.79379</v>
      </c>
      <c r="CT75">
        <v>0.49992799999999998</v>
      </c>
      <c r="CU75">
        <v>1.6632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84.119925999999978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626.80499999999995</v>
      </c>
      <c r="M76">
        <v>92.92</v>
      </c>
      <c r="N76">
        <v>119.15625</v>
      </c>
      <c r="O76">
        <v>124.7899</v>
      </c>
      <c r="P76">
        <v>122.99679999999999</v>
      </c>
      <c r="Q76">
        <v>21.5626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18.1401</v>
      </c>
      <c r="W76">
        <v>40.061999999999998</v>
      </c>
      <c r="X76">
        <v>126.6122</v>
      </c>
      <c r="Y76">
        <v>0</v>
      </c>
      <c r="Z76">
        <v>13.1076</v>
      </c>
      <c r="AA76">
        <v>28.09872</v>
      </c>
      <c r="AB76">
        <v>41.140320000000003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44.813600000000001</v>
      </c>
      <c r="AH76">
        <v>120.65949999999999</v>
      </c>
      <c r="AI76">
        <v>17.146999999999998</v>
      </c>
      <c r="AJ76">
        <v>0</v>
      </c>
      <c r="AK76">
        <v>54.572499999999998</v>
      </c>
      <c r="AL76">
        <v>2.5564</v>
      </c>
      <c r="AM76">
        <v>16.38252</v>
      </c>
      <c r="AN76">
        <v>0.64646999999999999</v>
      </c>
      <c r="AO76">
        <v>0</v>
      </c>
      <c r="AP76">
        <v>6.4050000000000002</v>
      </c>
      <c r="AQ76">
        <v>65.207999999999998</v>
      </c>
      <c r="AR76">
        <v>17.664000000000001</v>
      </c>
      <c r="AS76">
        <v>10.492559999999999</v>
      </c>
      <c r="AT76">
        <v>11.249965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83.527725999999973</v>
      </c>
      <c r="BA76">
        <f t="shared" si="4"/>
        <v>3039.5426590000006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6.3</v>
      </c>
      <c r="BI76">
        <v>1.42</v>
      </c>
      <c r="BJ76">
        <v>0.88</v>
      </c>
      <c r="BK76">
        <v>1.71</v>
      </c>
      <c r="BL76">
        <v>0.82</v>
      </c>
      <c r="BM76">
        <v>0.18</v>
      </c>
      <c r="BN76">
        <v>2.34</v>
      </c>
      <c r="BO76">
        <v>3.77</v>
      </c>
      <c r="BP76">
        <v>0.26</v>
      </c>
      <c r="BQ76">
        <v>2.02</v>
      </c>
      <c r="BR76">
        <v>2.19</v>
      </c>
      <c r="BS76">
        <v>0.94</v>
      </c>
      <c r="BT76">
        <v>2.9693719999999999</v>
      </c>
      <c r="BU76">
        <v>1.342031</v>
      </c>
      <c r="BV76">
        <v>2.0619689999999999</v>
      </c>
      <c r="BW76">
        <v>1.9426559999999999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3.1493000000000002</v>
      </c>
      <c r="CO76">
        <v>4.2945000000000002</v>
      </c>
      <c r="CP76">
        <v>4.2584999999999997</v>
      </c>
      <c r="CQ76">
        <v>3.4642300000000001</v>
      </c>
      <c r="CR76">
        <v>0.80702399999999996</v>
      </c>
      <c r="CS76">
        <v>2.79379</v>
      </c>
      <c r="CT76">
        <v>0.49992799999999998</v>
      </c>
      <c r="CU76">
        <v>1.2474000000000001</v>
      </c>
      <c r="CV76">
        <v>0.96599999999999997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83.527725999999973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626.80499999999995</v>
      </c>
      <c r="M77">
        <v>92.92</v>
      </c>
      <c r="N77">
        <v>119.15625</v>
      </c>
      <c r="O77">
        <v>124.7899</v>
      </c>
      <c r="P77">
        <v>122.99679999999999</v>
      </c>
      <c r="Q77">
        <v>21.5626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18.1401</v>
      </c>
      <c r="W77">
        <v>41.883000000000003</v>
      </c>
      <c r="X77">
        <v>126.6122</v>
      </c>
      <c r="Y77">
        <v>0</v>
      </c>
      <c r="Z77">
        <v>13.1076</v>
      </c>
      <c r="AA77">
        <v>28.09872</v>
      </c>
      <c r="AB77">
        <v>41.140320000000003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44.813600000000001</v>
      </c>
      <c r="AH77">
        <v>96.527600000000007</v>
      </c>
      <c r="AI77">
        <v>17.146999999999998</v>
      </c>
      <c r="AJ77">
        <v>0</v>
      </c>
      <c r="AK77">
        <v>54.572499999999998</v>
      </c>
      <c r="AL77">
        <v>2.5564</v>
      </c>
      <c r="AM77">
        <v>16.38252</v>
      </c>
      <c r="AN77">
        <v>0.64646999999999999</v>
      </c>
      <c r="AO77">
        <v>0</v>
      </c>
      <c r="AP77">
        <v>6.4050000000000002</v>
      </c>
      <c r="AQ77">
        <v>65.207999999999998</v>
      </c>
      <c r="AR77">
        <v>13.247999999999999</v>
      </c>
      <c r="AS77">
        <v>10.492559999999999</v>
      </c>
      <c r="AT77">
        <v>11.249965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83.334525999999983</v>
      </c>
      <c r="BA77">
        <f t="shared" si="4"/>
        <v>3012.6225590000004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6.3</v>
      </c>
      <c r="BI77">
        <v>1.42</v>
      </c>
      <c r="BJ77">
        <v>0.88</v>
      </c>
      <c r="BK77">
        <v>1.71</v>
      </c>
      <c r="BL77">
        <v>0.82</v>
      </c>
      <c r="BM77">
        <v>0.18</v>
      </c>
      <c r="BN77">
        <v>2.34</v>
      </c>
      <c r="BO77">
        <v>3.77</v>
      </c>
      <c r="BP77">
        <v>0.26</v>
      </c>
      <c r="BQ77">
        <v>2.02</v>
      </c>
      <c r="BR77">
        <v>2.19</v>
      </c>
      <c r="BS77">
        <v>0.94</v>
      </c>
      <c r="BT77">
        <v>2.9693719999999999</v>
      </c>
      <c r="BU77">
        <v>1.342031</v>
      </c>
      <c r="BV77">
        <v>2.0619689999999999</v>
      </c>
      <c r="BW77">
        <v>1.9426559999999999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3.1493000000000002</v>
      </c>
      <c r="CO77">
        <v>4.2945000000000002</v>
      </c>
      <c r="CP77">
        <v>4.2584999999999997</v>
      </c>
      <c r="CQ77">
        <v>3.4642300000000001</v>
      </c>
      <c r="CR77">
        <v>0.80702399999999996</v>
      </c>
      <c r="CS77">
        <v>2.79379</v>
      </c>
      <c r="CT77">
        <v>0.49992799999999998</v>
      </c>
      <c r="CU77">
        <v>1.2474000000000001</v>
      </c>
      <c r="CV77">
        <v>0.77280000000000004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83.334525999999983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626.80499999999995</v>
      </c>
      <c r="M78">
        <v>92.92</v>
      </c>
      <c r="N78">
        <v>119.15625</v>
      </c>
      <c r="O78">
        <v>124.7899</v>
      </c>
      <c r="P78">
        <v>122.99679999999999</v>
      </c>
      <c r="Q78">
        <v>21.5626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18.1401</v>
      </c>
      <c r="W78">
        <v>41.883000000000003</v>
      </c>
      <c r="X78">
        <v>126.6122</v>
      </c>
      <c r="Y78">
        <v>0</v>
      </c>
      <c r="Z78">
        <v>13.1076</v>
      </c>
      <c r="AA78">
        <v>17.774999999999999</v>
      </c>
      <c r="AB78">
        <v>27.343599999999999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44.813600000000001</v>
      </c>
      <c r="AH78">
        <v>72.395700000000005</v>
      </c>
      <c r="AI78">
        <v>17.146999999999998</v>
      </c>
      <c r="AJ78">
        <v>0</v>
      </c>
      <c r="AK78">
        <v>54.572499999999998</v>
      </c>
      <c r="AL78">
        <v>2.5564</v>
      </c>
      <c r="AM78">
        <v>10.92168</v>
      </c>
      <c r="AN78">
        <v>0.64646999999999999</v>
      </c>
      <c r="AO78">
        <v>0</v>
      </c>
      <c r="AP78">
        <v>6.4050000000000002</v>
      </c>
      <c r="AQ78">
        <v>65.207999999999998</v>
      </c>
      <c r="AR78">
        <v>13.247999999999999</v>
      </c>
      <c r="AS78">
        <v>10.492559999999999</v>
      </c>
      <c r="AT78">
        <v>11.249965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82.725525999999974</v>
      </c>
      <c r="BA78">
        <f t="shared" si="4"/>
        <v>2958.3003790000007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6.3</v>
      </c>
      <c r="BI78">
        <v>1.42</v>
      </c>
      <c r="BJ78">
        <v>0.88</v>
      </c>
      <c r="BK78">
        <v>1.71</v>
      </c>
      <c r="BL78">
        <v>0.82</v>
      </c>
      <c r="BM78">
        <v>0.18</v>
      </c>
      <c r="BN78">
        <v>2.34</v>
      </c>
      <c r="BO78">
        <v>3.77</v>
      </c>
      <c r="BP78">
        <v>0.26</v>
      </c>
      <c r="BQ78">
        <v>2.02</v>
      </c>
      <c r="BR78">
        <v>2.19</v>
      </c>
      <c r="BS78">
        <v>0.94</v>
      </c>
      <c r="BT78">
        <v>2.9693719999999999</v>
      </c>
      <c r="BU78">
        <v>1.342031</v>
      </c>
      <c r="BV78">
        <v>2.0619689999999999</v>
      </c>
      <c r="BW78">
        <v>1.9426559999999999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3.1493000000000002</v>
      </c>
      <c r="CO78">
        <v>4.2945000000000002</v>
      </c>
      <c r="CP78">
        <v>4.2584999999999997</v>
      </c>
      <c r="CQ78">
        <v>3.4642300000000001</v>
      </c>
      <c r="CR78">
        <v>0.80702399999999996</v>
      </c>
      <c r="CS78">
        <v>2.79379</v>
      </c>
      <c r="CT78">
        <v>0.49992799999999998</v>
      </c>
      <c r="CU78">
        <v>0.83160000000000001</v>
      </c>
      <c r="CV78">
        <v>0.5796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82.725525999999974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626.80499999999995</v>
      </c>
      <c r="M79">
        <v>92.92</v>
      </c>
      <c r="N79">
        <v>119.15625</v>
      </c>
      <c r="O79">
        <v>124.7899</v>
      </c>
      <c r="P79">
        <v>122.99679999999999</v>
      </c>
      <c r="Q79">
        <v>21.5626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18.1401</v>
      </c>
      <c r="W79">
        <v>42.49</v>
      </c>
      <c r="X79">
        <v>126.6122</v>
      </c>
      <c r="Y79">
        <v>0</v>
      </c>
      <c r="Z79">
        <v>7.15</v>
      </c>
      <c r="AA79">
        <v>11.534000000000001</v>
      </c>
      <c r="AB79">
        <v>13.602399999999999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44.813600000000001</v>
      </c>
      <c r="AH79">
        <v>44.355800000000002</v>
      </c>
      <c r="AI79">
        <v>3.9569999999999999</v>
      </c>
      <c r="AJ79">
        <v>0</v>
      </c>
      <c r="AK79">
        <v>54.572499999999998</v>
      </c>
      <c r="AL79">
        <v>2.5564</v>
      </c>
      <c r="AM79">
        <v>10.92168</v>
      </c>
      <c r="AN79">
        <v>0.64646999999999999</v>
      </c>
      <c r="AO79">
        <v>0</v>
      </c>
      <c r="AP79">
        <v>1.5371999999999999</v>
      </c>
      <c r="AQ79">
        <v>65.207999999999998</v>
      </c>
      <c r="AR79">
        <v>27.6</v>
      </c>
      <c r="AS79">
        <v>10.492559999999999</v>
      </c>
      <c r="AT79">
        <v>11.249965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82.015397999999976</v>
      </c>
      <c r="BA79">
        <f t="shared" si="4"/>
        <v>2870.540023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6.3</v>
      </c>
      <c r="BI79">
        <v>1.42</v>
      </c>
      <c r="BJ79">
        <v>0.88</v>
      </c>
      <c r="BK79">
        <v>1.71</v>
      </c>
      <c r="BL79">
        <v>0.82</v>
      </c>
      <c r="BM79">
        <v>0.18</v>
      </c>
      <c r="BN79">
        <v>2.34</v>
      </c>
      <c r="BO79">
        <v>3.77</v>
      </c>
      <c r="BP79">
        <v>0.26</v>
      </c>
      <c r="BQ79">
        <v>2.02</v>
      </c>
      <c r="BR79">
        <v>2.19</v>
      </c>
      <c r="BS79">
        <v>0.94</v>
      </c>
      <c r="BT79">
        <v>2.9693719999999999</v>
      </c>
      <c r="BU79">
        <v>1.342031</v>
      </c>
      <c r="BV79">
        <v>2.0619689999999999</v>
      </c>
      <c r="BW79">
        <v>1.9426559999999999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3.1493000000000002</v>
      </c>
      <c r="CO79">
        <v>4.2945000000000002</v>
      </c>
      <c r="CP79">
        <v>4.2584999999999997</v>
      </c>
      <c r="CQ79">
        <v>3.4642300000000001</v>
      </c>
      <c r="CR79">
        <v>0.80702399999999996</v>
      </c>
      <c r="CS79">
        <v>2.79379</v>
      </c>
      <c r="CT79">
        <v>1.38E-2</v>
      </c>
      <c r="CU79">
        <v>0.83160000000000001</v>
      </c>
      <c r="CV79">
        <v>0.35560000000000003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82.015397999999976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626.80499999999995</v>
      </c>
      <c r="M80">
        <v>92.92</v>
      </c>
      <c r="N80">
        <v>119.15625</v>
      </c>
      <c r="O80">
        <v>124.7899</v>
      </c>
      <c r="P80">
        <v>122.99679999999999</v>
      </c>
      <c r="Q80">
        <v>21.5626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18.1401</v>
      </c>
      <c r="W80">
        <v>42.49</v>
      </c>
      <c r="X80">
        <v>126.6122</v>
      </c>
      <c r="Y80">
        <v>0</v>
      </c>
      <c r="Z80">
        <v>6.5537999999999998</v>
      </c>
      <c r="AA80">
        <v>3.7919999999999998</v>
      </c>
      <c r="AB80">
        <v>0</v>
      </c>
      <c r="AC80">
        <v>0</v>
      </c>
      <c r="AD80">
        <v>9.4322999999999997</v>
      </c>
      <c r="AE80">
        <v>31.896000000000001</v>
      </c>
      <c r="AF80">
        <v>27.431999999999999</v>
      </c>
      <c r="AG80">
        <v>44.813600000000001</v>
      </c>
      <c r="AH80">
        <v>20.028500000000001</v>
      </c>
      <c r="AI80">
        <v>0</v>
      </c>
      <c r="AJ80">
        <v>0</v>
      </c>
      <c r="AK80">
        <v>54.572499999999998</v>
      </c>
      <c r="AL80">
        <v>2.5564</v>
      </c>
      <c r="AM80">
        <v>5.4608400000000001</v>
      </c>
      <c r="AN80">
        <v>0.64646999999999999</v>
      </c>
      <c r="AO80">
        <v>0</v>
      </c>
      <c r="AP80">
        <v>1.5371999999999999</v>
      </c>
      <c r="AQ80">
        <v>65.207999999999998</v>
      </c>
      <c r="AR80">
        <v>27.6</v>
      </c>
      <c r="AS80">
        <v>10.492559999999999</v>
      </c>
      <c r="AT80">
        <v>11.249965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81.326797999999982</v>
      </c>
      <c r="BA80">
        <f t="shared" si="4"/>
        <v>2802.6069830000006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6.3</v>
      </c>
      <c r="BI80">
        <v>1.42</v>
      </c>
      <c r="BJ80">
        <v>0.88</v>
      </c>
      <c r="BK80">
        <v>1.71</v>
      </c>
      <c r="BL80">
        <v>0.82</v>
      </c>
      <c r="BM80">
        <v>0.18</v>
      </c>
      <c r="BN80">
        <v>2.34</v>
      </c>
      <c r="BO80">
        <v>3.77</v>
      </c>
      <c r="BP80">
        <v>0.26</v>
      </c>
      <c r="BQ80">
        <v>2.02</v>
      </c>
      <c r="BR80">
        <v>2.19</v>
      </c>
      <c r="BS80">
        <v>0.94</v>
      </c>
      <c r="BT80">
        <v>2.9693719999999999</v>
      </c>
      <c r="BU80">
        <v>1.342031</v>
      </c>
      <c r="BV80">
        <v>2.0619689999999999</v>
      </c>
      <c r="BW80">
        <v>1.9426559999999999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3.1493000000000002</v>
      </c>
      <c r="CO80">
        <v>4.2945000000000002</v>
      </c>
      <c r="CP80">
        <v>4.2584999999999997</v>
      </c>
      <c r="CQ80">
        <v>3.4642300000000001</v>
      </c>
      <c r="CR80">
        <v>0.80702399999999996</v>
      </c>
      <c r="CS80">
        <v>2.79379</v>
      </c>
      <c r="CT80">
        <v>0</v>
      </c>
      <c r="CU80">
        <v>0.3528</v>
      </c>
      <c r="CV80">
        <v>0.15959999999999999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81.326797999999982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626.80499999999995</v>
      </c>
      <c r="M81">
        <v>92.92</v>
      </c>
      <c r="N81">
        <v>119.15625</v>
      </c>
      <c r="O81">
        <v>124.7899</v>
      </c>
      <c r="P81">
        <v>122.99679999999999</v>
      </c>
      <c r="Q81">
        <v>21.5626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18.1401</v>
      </c>
      <c r="W81">
        <v>42.49</v>
      </c>
      <c r="X81">
        <v>126.6122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15.948</v>
      </c>
      <c r="AF81">
        <v>18.491199999999999</v>
      </c>
      <c r="AG81">
        <v>44.813600000000001</v>
      </c>
      <c r="AH81">
        <v>0</v>
      </c>
      <c r="AI81">
        <v>0</v>
      </c>
      <c r="AJ81">
        <v>0</v>
      </c>
      <c r="AK81">
        <v>54.572499999999998</v>
      </c>
      <c r="AL81">
        <v>2.5564</v>
      </c>
      <c r="AM81">
        <v>0.96530000000000005</v>
      </c>
      <c r="AN81">
        <v>0.64646999999999999</v>
      </c>
      <c r="AO81">
        <v>0</v>
      </c>
      <c r="AP81">
        <v>1.5371999999999999</v>
      </c>
      <c r="AQ81">
        <v>56.165999999999997</v>
      </c>
      <c r="AR81">
        <v>8.8320000000000007</v>
      </c>
      <c r="AS81">
        <v>10.492559999999999</v>
      </c>
      <c r="AT81">
        <v>11.249965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80.814397999999983</v>
      </c>
      <c r="BA81">
        <f t="shared" si="4"/>
        <v>2721.0797430000002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6.3</v>
      </c>
      <c r="BI81">
        <v>1.42</v>
      </c>
      <c r="BJ81">
        <v>0.88</v>
      </c>
      <c r="BK81">
        <v>1.71</v>
      </c>
      <c r="BL81">
        <v>0.82</v>
      </c>
      <c r="BM81">
        <v>0.18</v>
      </c>
      <c r="BN81">
        <v>2.34</v>
      </c>
      <c r="BO81">
        <v>3.77</v>
      </c>
      <c r="BP81">
        <v>0.26</v>
      </c>
      <c r="BQ81">
        <v>2.02</v>
      </c>
      <c r="BR81">
        <v>2.19</v>
      </c>
      <c r="BS81">
        <v>0.94</v>
      </c>
      <c r="BT81">
        <v>2.9693719999999999</v>
      </c>
      <c r="BU81">
        <v>1.342031</v>
      </c>
      <c r="BV81">
        <v>2.0619689999999999</v>
      </c>
      <c r="BW81">
        <v>1.9426559999999999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3.1493000000000002</v>
      </c>
      <c r="CO81">
        <v>4.2945000000000002</v>
      </c>
      <c r="CP81">
        <v>4.2584999999999997</v>
      </c>
      <c r="CQ81">
        <v>3.4642300000000001</v>
      </c>
      <c r="CR81">
        <v>0.80702399999999996</v>
      </c>
      <c r="CS81">
        <v>2.79379</v>
      </c>
      <c r="CT81">
        <v>0</v>
      </c>
      <c r="CU81">
        <v>0</v>
      </c>
      <c r="CV81">
        <v>0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80.814397999999983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626.80499999999995</v>
      </c>
      <c r="M82">
        <v>92.92</v>
      </c>
      <c r="N82">
        <v>119.15625</v>
      </c>
      <c r="O82">
        <v>124.7899</v>
      </c>
      <c r="P82">
        <v>122.99679999999999</v>
      </c>
      <c r="Q82">
        <v>21.5626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18.1401</v>
      </c>
      <c r="W82">
        <v>42.49</v>
      </c>
      <c r="X82">
        <v>126.6122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18.288</v>
      </c>
      <c r="AG82">
        <v>44.813600000000001</v>
      </c>
      <c r="AH82">
        <v>0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0.64646999999999999</v>
      </c>
      <c r="AO82">
        <v>0</v>
      </c>
      <c r="AP82">
        <v>1.5371999999999999</v>
      </c>
      <c r="AQ82">
        <v>48.905999999999999</v>
      </c>
      <c r="AR82">
        <v>8.8320000000000007</v>
      </c>
      <c r="AS82">
        <v>10.492559999999999</v>
      </c>
      <c r="AT82">
        <v>11.249965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80.814397999999983</v>
      </c>
      <c r="BA82">
        <f t="shared" si="4"/>
        <v>2687.2709430000004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6.3</v>
      </c>
      <c r="BI82">
        <v>1.42</v>
      </c>
      <c r="BJ82">
        <v>0.88</v>
      </c>
      <c r="BK82">
        <v>1.71</v>
      </c>
      <c r="BL82">
        <v>0.82</v>
      </c>
      <c r="BM82">
        <v>0.18</v>
      </c>
      <c r="BN82">
        <v>2.34</v>
      </c>
      <c r="BO82">
        <v>3.77</v>
      </c>
      <c r="BP82">
        <v>0.26</v>
      </c>
      <c r="BQ82">
        <v>2.02</v>
      </c>
      <c r="BR82">
        <v>2.19</v>
      </c>
      <c r="BS82">
        <v>0.94</v>
      </c>
      <c r="BT82">
        <v>2.9693719999999999</v>
      </c>
      <c r="BU82">
        <v>1.342031</v>
      </c>
      <c r="BV82">
        <v>2.0619689999999999</v>
      </c>
      <c r="BW82">
        <v>1.9426559999999999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3.1493000000000002</v>
      </c>
      <c r="CO82">
        <v>4.2945000000000002</v>
      </c>
      <c r="CP82">
        <v>4.2584999999999997</v>
      </c>
      <c r="CQ82">
        <v>3.4642300000000001</v>
      </c>
      <c r="CR82">
        <v>0.80702399999999996</v>
      </c>
      <c r="CS82">
        <v>2.79379</v>
      </c>
      <c r="CT82">
        <v>0</v>
      </c>
      <c r="CU82">
        <v>0</v>
      </c>
      <c r="CV82">
        <v>0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80.814397999999983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617.79650000000004</v>
      </c>
      <c r="M83">
        <v>92.92</v>
      </c>
      <c r="N83">
        <v>119.15625</v>
      </c>
      <c r="O83">
        <v>124.7899</v>
      </c>
      <c r="P83">
        <v>122.99679999999999</v>
      </c>
      <c r="Q83">
        <v>21.5626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18.1401</v>
      </c>
      <c r="W83">
        <v>42.49</v>
      </c>
      <c r="X83">
        <v>126.6122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44.813600000000001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0.64646999999999999</v>
      </c>
      <c r="AO83">
        <v>0</v>
      </c>
      <c r="AP83">
        <v>1.5371999999999999</v>
      </c>
      <c r="AQ83">
        <v>48.905999999999999</v>
      </c>
      <c r="AR83">
        <v>6.6239999999999997</v>
      </c>
      <c r="AS83">
        <v>10.492559999999999</v>
      </c>
      <c r="AT83">
        <v>11.249965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81.153519999999986</v>
      </c>
      <c r="BA83">
        <f t="shared" si="4"/>
        <v>2676.3935650000003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6.3</v>
      </c>
      <c r="BI83">
        <v>1.42</v>
      </c>
      <c r="BJ83">
        <v>0.95</v>
      </c>
      <c r="BK83">
        <v>1.71</v>
      </c>
      <c r="BL83">
        <v>0.82</v>
      </c>
      <c r="BM83">
        <v>0.18</v>
      </c>
      <c r="BN83">
        <v>2.34</v>
      </c>
      <c r="BO83">
        <v>3.77</v>
      </c>
      <c r="BP83">
        <v>0.26</v>
      </c>
      <c r="BQ83">
        <v>2.02</v>
      </c>
      <c r="BR83">
        <v>2.19</v>
      </c>
      <c r="BS83">
        <v>0.94</v>
      </c>
      <c r="BT83">
        <v>2.9693719999999999</v>
      </c>
      <c r="BU83">
        <v>1.342031</v>
      </c>
      <c r="BV83">
        <v>2.0619689999999999</v>
      </c>
      <c r="BW83">
        <v>1.9426559999999999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3.4184220000000001</v>
      </c>
      <c r="CO83">
        <v>4.2945000000000002</v>
      </c>
      <c r="CP83">
        <v>4.2584999999999997</v>
      </c>
      <c r="CQ83">
        <v>3.4642300000000001</v>
      </c>
      <c r="CR83">
        <v>0.80702399999999996</v>
      </c>
      <c r="CS83">
        <v>2.79379</v>
      </c>
      <c r="CT83">
        <v>0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81.153519999999986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617.79650000000004</v>
      </c>
      <c r="M84">
        <v>92.92</v>
      </c>
      <c r="N84">
        <v>119.15625</v>
      </c>
      <c r="O84">
        <v>124.7899</v>
      </c>
      <c r="P84">
        <v>122.99679999999999</v>
      </c>
      <c r="Q84">
        <v>21.5626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18.1401</v>
      </c>
      <c r="W84">
        <v>42.49</v>
      </c>
      <c r="X84">
        <v>126.6122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44.813600000000001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0.64646999999999999</v>
      </c>
      <c r="AO84">
        <v>0</v>
      </c>
      <c r="AP84">
        <v>1.5371999999999999</v>
      </c>
      <c r="AQ84">
        <v>32.603999999999999</v>
      </c>
      <c r="AR84">
        <v>6.6239999999999997</v>
      </c>
      <c r="AS84">
        <v>10.492559999999999</v>
      </c>
      <c r="AT84">
        <v>11.249965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81.308059999999983</v>
      </c>
      <c r="BA84">
        <f t="shared" si="4"/>
        <v>2660.2461050000002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6.3</v>
      </c>
      <c r="BI84">
        <v>1.42</v>
      </c>
      <c r="BJ84">
        <v>0.98</v>
      </c>
      <c r="BK84">
        <v>1.71</v>
      </c>
      <c r="BL84">
        <v>0.82</v>
      </c>
      <c r="BM84">
        <v>0.18</v>
      </c>
      <c r="BN84">
        <v>2.34</v>
      </c>
      <c r="BO84">
        <v>3.77</v>
      </c>
      <c r="BP84">
        <v>0.26</v>
      </c>
      <c r="BQ84">
        <v>2.02</v>
      </c>
      <c r="BR84">
        <v>2.19</v>
      </c>
      <c r="BS84">
        <v>0.94</v>
      </c>
      <c r="BT84">
        <v>2.9693719999999999</v>
      </c>
      <c r="BU84">
        <v>1.342031</v>
      </c>
      <c r="BV84">
        <v>2.0619689999999999</v>
      </c>
      <c r="BW84">
        <v>1.9426559999999999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3.5429620000000002</v>
      </c>
      <c r="CO84">
        <v>4.2945000000000002</v>
      </c>
      <c r="CP84">
        <v>4.2584999999999997</v>
      </c>
      <c r="CQ84">
        <v>3.4642300000000001</v>
      </c>
      <c r="CR84">
        <v>0.80702399999999996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81.308059999999983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617.79650000000004</v>
      </c>
      <c r="M85">
        <v>92.92</v>
      </c>
      <c r="N85">
        <v>119.15625</v>
      </c>
      <c r="O85">
        <v>124.7899</v>
      </c>
      <c r="P85">
        <v>122.99679999999999</v>
      </c>
      <c r="Q85">
        <v>21.5626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18.1401</v>
      </c>
      <c r="W85">
        <v>42.49</v>
      </c>
      <c r="X85">
        <v>126.6122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9.1440000000000001</v>
      </c>
      <c r="AG85">
        <v>44.813600000000001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0.64646999999999999</v>
      </c>
      <c r="AO85">
        <v>0</v>
      </c>
      <c r="AP85">
        <v>1.5371999999999999</v>
      </c>
      <c r="AQ85">
        <v>16.302</v>
      </c>
      <c r="AR85">
        <v>11.04</v>
      </c>
      <c r="AS85">
        <v>10.492559999999999</v>
      </c>
      <c r="AT85">
        <v>11.249965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81.308059999999983</v>
      </c>
      <c r="BA85">
        <f t="shared" si="4"/>
        <v>2639.2161050000004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6.3</v>
      </c>
      <c r="BI85">
        <v>1.42</v>
      </c>
      <c r="BJ85">
        <v>0.98</v>
      </c>
      <c r="BK85">
        <v>1.71</v>
      </c>
      <c r="BL85">
        <v>0.82</v>
      </c>
      <c r="BM85">
        <v>0.18</v>
      </c>
      <c r="BN85">
        <v>2.34</v>
      </c>
      <c r="BO85">
        <v>3.77</v>
      </c>
      <c r="BP85">
        <v>0.26</v>
      </c>
      <c r="BQ85">
        <v>2.02</v>
      </c>
      <c r="BR85">
        <v>2.19</v>
      </c>
      <c r="BS85">
        <v>0.94</v>
      </c>
      <c r="BT85">
        <v>2.9693719999999999</v>
      </c>
      <c r="BU85">
        <v>1.342031</v>
      </c>
      <c r="BV85">
        <v>2.0619689999999999</v>
      </c>
      <c r="BW85">
        <v>1.9426559999999999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3.5429620000000002</v>
      </c>
      <c r="CO85">
        <v>4.2945000000000002</v>
      </c>
      <c r="CP85">
        <v>4.2584999999999997</v>
      </c>
      <c r="CQ85">
        <v>3.4642300000000001</v>
      </c>
      <c r="CR85">
        <v>0.80702399999999996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81.308059999999983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617.79650000000004</v>
      </c>
      <c r="M86">
        <v>92.92</v>
      </c>
      <c r="N86">
        <v>119.15625</v>
      </c>
      <c r="O86">
        <v>124.7899</v>
      </c>
      <c r="P86">
        <v>122.99679999999999</v>
      </c>
      <c r="Q86">
        <v>21.5626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18.1401</v>
      </c>
      <c r="W86">
        <v>42.49</v>
      </c>
      <c r="X86">
        <v>126.6122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9.1440000000000001</v>
      </c>
      <c r="AG86">
        <v>44.813600000000001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0.64646999999999999</v>
      </c>
      <c r="AO86">
        <v>0</v>
      </c>
      <c r="AP86">
        <v>1.5371999999999999</v>
      </c>
      <c r="AQ86">
        <v>16.302</v>
      </c>
      <c r="AR86">
        <v>11.04</v>
      </c>
      <c r="AS86">
        <v>10.492559999999999</v>
      </c>
      <c r="AT86">
        <v>11.249965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81.308059999999983</v>
      </c>
      <c r="BA86">
        <f t="shared" si="4"/>
        <v>2639.2161050000004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6.3</v>
      </c>
      <c r="BI86">
        <v>1.42</v>
      </c>
      <c r="BJ86">
        <v>0.98</v>
      </c>
      <c r="BK86">
        <v>1.71</v>
      </c>
      <c r="BL86">
        <v>0.82</v>
      </c>
      <c r="BM86">
        <v>0.18</v>
      </c>
      <c r="BN86">
        <v>2.34</v>
      </c>
      <c r="BO86">
        <v>3.77</v>
      </c>
      <c r="BP86">
        <v>0.26</v>
      </c>
      <c r="BQ86">
        <v>2.02</v>
      </c>
      <c r="BR86">
        <v>2.19</v>
      </c>
      <c r="BS86">
        <v>0.94</v>
      </c>
      <c r="BT86">
        <v>2.9693719999999999</v>
      </c>
      <c r="BU86">
        <v>1.342031</v>
      </c>
      <c r="BV86">
        <v>2.0619689999999999</v>
      </c>
      <c r="BW86">
        <v>1.9426559999999999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3.5429620000000002</v>
      </c>
      <c r="CO86">
        <v>4.2945000000000002</v>
      </c>
      <c r="CP86">
        <v>4.2584999999999997</v>
      </c>
      <c r="CQ86">
        <v>3.4642300000000001</v>
      </c>
      <c r="CR86">
        <v>0.80702399999999996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81.308059999999983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617.79650000000004</v>
      </c>
      <c r="M87">
        <v>92.92</v>
      </c>
      <c r="N87">
        <v>119.15625</v>
      </c>
      <c r="O87">
        <v>124.7899</v>
      </c>
      <c r="P87">
        <v>122.99679999999999</v>
      </c>
      <c r="Q87">
        <v>21.5626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18.1401</v>
      </c>
      <c r="W87">
        <v>42.49</v>
      </c>
      <c r="X87">
        <v>126.6122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9.1440000000000001</v>
      </c>
      <c r="AG87">
        <v>44.813600000000001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0.64646999999999999</v>
      </c>
      <c r="AO87">
        <v>0</v>
      </c>
      <c r="AP87">
        <v>1.5371999999999999</v>
      </c>
      <c r="AQ87">
        <v>0</v>
      </c>
      <c r="AR87">
        <v>13.247999999999999</v>
      </c>
      <c r="AS87">
        <v>10.492559999999999</v>
      </c>
      <c r="AT87">
        <v>11.249965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81.308059999999983</v>
      </c>
      <c r="BA87">
        <f t="shared" si="4"/>
        <v>2619.6683050000001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6.3</v>
      </c>
      <c r="BI87">
        <v>1.42</v>
      </c>
      <c r="BJ87">
        <v>0.98</v>
      </c>
      <c r="BK87">
        <v>1.71</v>
      </c>
      <c r="BL87">
        <v>0.82</v>
      </c>
      <c r="BM87">
        <v>0.18</v>
      </c>
      <c r="BN87">
        <v>2.34</v>
      </c>
      <c r="BO87">
        <v>3.77</v>
      </c>
      <c r="BP87">
        <v>0.26</v>
      </c>
      <c r="BQ87">
        <v>2.02</v>
      </c>
      <c r="BR87">
        <v>2.19</v>
      </c>
      <c r="BS87">
        <v>0.94</v>
      </c>
      <c r="BT87">
        <v>2.9693719999999999</v>
      </c>
      <c r="BU87">
        <v>1.342031</v>
      </c>
      <c r="BV87">
        <v>2.0619689999999999</v>
      </c>
      <c r="BW87">
        <v>1.9426559999999999</v>
      </c>
      <c r="BX87">
        <v>1.959376</v>
      </c>
      <c r="BY87">
        <v>2.6840619999999999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3.5429620000000002</v>
      </c>
      <c r="CO87">
        <v>4.2945000000000002</v>
      </c>
      <c r="CP87">
        <v>4.2584999999999997</v>
      </c>
      <c r="CQ87">
        <v>3.4642300000000001</v>
      </c>
      <c r="CR87">
        <v>0.80702399999999996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81.308059999999983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617.79650000000004</v>
      </c>
      <c r="M88">
        <v>92.92</v>
      </c>
      <c r="N88">
        <v>119.15625</v>
      </c>
      <c r="O88">
        <v>124.7899</v>
      </c>
      <c r="P88">
        <v>122.99679999999999</v>
      </c>
      <c r="Q88">
        <v>21.5626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18.1401</v>
      </c>
      <c r="W88">
        <v>42.49</v>
      </c>
      <c r="X88">
        <v>126.6122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9.1440000000000001</v>
      </c>
      <c r="AG88">
        <v>44.813600000000001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0.64646999999999999</v>
      </c>
      <c r="AO88">
        <v>0</v>
      </c>
      <c r="AP88">
        <v>1.5371999999999999</v>
      </c>
      <c r="AQ88">
        <v>0</v>
      </c>
      <c r="AR88">
        <v>13.247999999999999</v>
      </c>
      <c r="AS88">
        <v>10.492559999999999</v>
      </c>
      <c r="AT88">
        <v>11.249965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81.308059999999983</v>
      </c>
      <c r="BA88">
        <f t="shared" si="4"/>
        <v>2618.5683050000002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6.3</v>
      </c>
      <c r="BI88">
        <v>1.42</v>
      </c>
      <c r="BJ88">
        <v>0.98</v>
      </c>
      <c r="BK88">
        <v>1.71</v>
      </c>
      <c r="BL88">
        <v>0.82</v>
      </c>
      <c r="BM88">
        <v>0.18</v>
      </c>
      <c r="BN88">
        <v>2.34</v>
      </c>
      <c r="BO88">
        <v>3.77</v>
      </c>
      <c r="BP88">
        <v>0.26</v>
      </c>
      <c r="BQ88">
        <v>2.02</v>
      </c>
      <c r="BR88">
        <v>2.19</v>
      </c>
      <c r="BS88">
        <v>0.94</v>
      </c>
      <c r="BT88">
        <v>2.9693719999999999</v>
      </c>
      <c r="BU88">
        <v>1.342031</v>
      </c>
      <c r="BV88">
        <v>2.0619689999999999</v>
      </c>
      <c r="BW88">
        <v>1.9426559999999999</v>
      </c>
      <c r="BX88">
        <v>1.959376</v>
      </c>
      <c r="BY88">
        <v>2.6840619999999999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3.5429620000000002</v>
      </c>
      <c r="CO88">
        <v>4.2945000000000002</v>
      </c>
      <c r="CP88">
        <v>4.2584999999999997</v>
      </c>
      <c r="CQ88">
        <v>3.4642300000000001</v>
      </c>
      <c r="CR88">
        <v>0.80702399999999996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81.308059999999983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617.79650000000004</v>
      </c>
      <c r="M89">
        <v>92.92</v>
      </c>
      <c r="N89">
        <v>119.15625</v>
      </c>
      <c r="O89">
        <v>124.7899</v>
      </c>
      <c r="P89">
        <v>122.99679999999999</v>
      </c>
      <c r="Q89">
        <v>21.5626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18.1401</v>
      </c>
      <c r="W89">
        <v>42.49</v>
      </c>
      <c r="X89">
        <v>126.6122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44.813600000000001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0.64646999999999999</v>
      </c>
      <c r="AO89">
        <v>0</v>
      </c>
      <c r="AP89">
        <v>1.5371999999999999</v>
      </c>
      <c r="AQ89">
        <v>0</v>
      </c>
      <c r="AR89">
        <v>17.664000000000001</v>
      </c>
      <c r="AS89">
        <v>10.492559999999999</v>
      </c>
      <c r="AT89">
        <v>11.249965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81.308059999999983</v>
      </c>
      <c r="BA89">
        <f t="shared" si="4"/>
        <v>2622.9843050000004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6.3</v>
      </c>
      <c r="BI89">
        <v>1.42</v>
      </c>
      <c r="BJ89">
        <v>0.98</v>
      </c>
      <c r="BK89">
        <v>1.71</v>
      </c>
      <c r="BL89">
        <v>0.82</v>
      </c>
      <c r="BM89">
        <v>0.18</v>
      </c>
      <c r="BN89">
        <v>2.34</v>
      </c>
      <c r="BO89">
        <v>3.77</v>
      </c>
      <c r="BP89">
        <v>0.26</v>
      </c>
      <c r="BQ89">
        <v>2.02</v>
      </c>
      <c r="BR89">
        <v>2.19</v>
      </c>
      <c r="BS89">
        <v>0.94</v>
      </c>
      <c r="BT89">
        <v>2.9693719999999999</v>
      </c>
      <c r="BU89">
        <v>1.342031</v>
      </c>
      <c r="BV89">
        <v>2.0619689999999999</v>
      </c>
      <c r="BW89">
        <v>1.9426559999999999</v>
      </c>
      <c r="BX89">
        <v>1.959376</v>
      </c>
      <c r="BY89">
        <v>2.6840619999999999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3.5429620000000002</v>
      </c>
      <c r="CO89">
        <v>4.2945000000000002</v>
      </c>
      <c r="CP89">
        <v>4.2584999999999997</v>
      </c>
      <c r="CQ89">
        <v>3.4642300000000001</v>
      </c>
      <c r="CR89">
        <v>0.80702399999999996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81.308059999999983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617.79650000000004</v>
      </c>
      <c r="M90">
        <v>92.92</v>
      </c>
      <c r="N90">
        <v>119.15625</v>
      </c>
      <c r="O90">
        <v>124.7899</v>
      </c>
      <c r="P90">
        <v>122.99679999999999</v>
      </c>
      <c r="Q90">
        <v>21.5626</v>
      </c>
      <c r="R90">
        <v>41.7316</v>
      </c>
      <c r="S90">
        <v>26.042400000000001</v>
      </c>
      <c r="T90">
        <v>0.56000000000000005</v>
      </c>
      <c r="U90">
        <v>348.97500000000002</v>
      </c>
      <c r="V90">
        <v>18.1401</v>
      </c>
      <c r="W90">
        <v>42.49</v>
      </c>
      <c r="X90">
        <v>126.6122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44.813600000000001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0.64646999999999999</v>
      </c>
      <c r="AO90">
        <v>0</v>
      </c>
      <c r="AP90">
        <v>1.5371999999999999</v>
      </c>
      <c r="AQ90">
        <v>0</v>
      </c>
      <c r="AR90">
        <v>17.664000000000001</v>
      </c>
      <c r="AS90">
        <v>10.492559999999999</v>
      </c>
      <c r="AT90">
        <v>11.249965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81.308059999999983</v>
      </c>
      <c r="BA90">
        <f t="shared" si="4"/>
        <v>2622.9843050000004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6.3</v>
      </c>
      <c r="BI90">
        <v>1.42</v>
      </c>
      <c r="BJ90">
        <v>0.98</v>
      </c>
      <c r="BK90">
        <v>1.71</v>
      </c>
      <c r="BL90">
        <v>0.82</v>
      </c>
      <c r="BM90">
        <v>0.18</v>
      </c>
      <c r="BN90">
        <v>2.34</v>
      </c>
      <c r="BO90">
        <v>3.77</v>
      </c>
      <c r="BP90">
        <v>0.26</v>
      </c>
      <c r="BQ90">
        <v>2.02</v>
      </c>
      <c r="BR90">
        <v>2.19</v>
      </c>
      <c r="BS90">
        <v>0.94</v>
      </c>
      <c r="BT90">
        <v>2.9693719999999999</v>
      </c>
      <c r="BU90">
        <v>1.342031</v>
      </c>
      <c r="BV90">
        <v>2.0619689999999999</v>
      </c>
      <c r="BW90">
        <v>1.9426559999999999</v>
      </c>
      <c r="BX90">
        <v>1.959376</v>
      </c>
      <c r="BY90">
        <v>2.6840619999999999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3.5429620000000002</v>
      </c>
      <c r="CO90">
        <v>4.2945000000000002</v>
      </c>
      <c r="CP90">
        <v>4.2584999999999997</v>
      </c>
      <c r="CQ90">
        <v>3.4642300000000001</v>
      </c>
      <c r="CR90">
        <v>0.80702399999999996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81.308059999999983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685.22619999999995</v>
      </c>
      <c r="L91">
        <v>617.79650000000004</v>
      </c>
      <c r="M91">
        <v>92.92</v>
      </c>
      <c r="N91">
        <v>119.15625</v>
      </c>
      <c r="O91">
        <v>124.7899</v>
      </c>
      <c r="P91">
        <v>122.99679999999999</v>
      </c>
      <c r="Q91">
        <v>21.5626</v>
      </c>
      <c r="R91">
        <v>41.7316</v>
      </c>
      <c r="S91">
        <v>26.042400000000001</v>
      </c>
      <c r="T91">
        <v>0.56000000000000005</v>
      </c>
      <c r="U91">
        <v>348.97500000000002</v>
      </c>
      <c r="V91">
        <v>18.1401</v>
      </c>
      <c r="W91">
        <v>41.276000000000003</v>
      </c>
      <c r="X91">
        <v>126.6122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44.813600000000001</v>
      </c>
      <c r="AH91">
        <v>21.2986</v>
      </c>
      <c r="AI91">
        <v>0</v>
      </c>
      <c r="AJ91">
        <v>0</v>
      </c>
      <c r="AK91">
        <v>54.572499999999998</v>
      </c>
      <c r="AL91">
        <v>12.782</v>
      </c>
      <c r="AM91">
        <v>0</v>
      </c>
      <c r="AN91">
        <v>0.64646999999999999</v>
      </c>
      <c r="AO91">
        <v>0</v>
      </c>
      <c r="AP91">
        <v>1.5371999999999999</v>
      </c>
      <c r="AQ91">
        <v>0</v>
      </c>
      <c r="AR91">
        <v>22.08</v>
      </c>
      <c r="AS91">
        <v>10.492559999999999</v>
      </c>
      <c r="AT91">
        <v>11.249965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81.266059999999996</v>
      </c>
      <c r="BA91">
        <f t="shared" si="4"/>
        <v>2657.6685050000006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6.39</v>
      </c>
      <c r="BI91">
        <v>1.37</v>
      </c>
      <c r="BJ91">
        <v>0.89</v>
      </c>
      <c r="BK91">
        <v>1.55</v>
      </c>
      <c r="BL91">
        <v>0.82</v>
      </c>
      <c r="BM91">
        <v>0.18</v>
      </c>
      <c r="BN91">
        <v>2.34</v>
      </c>
      <c r="BO91">
        <v>3.77</v>
      </c>
      <c r="BP91">
        <v>0.26</v>
      </c>
      <c r="BQ91">
        <v>2.02</v>
      </c>
      <c r="BR91">
        <v>2.19</v>
      </c>
      <c r="BS91">
        <v>0.94</v>
      </c>
      <c r="BT91">
        <v>2.9693719999999999</v>
      </c>
      <c r="BU91">
        <v>1.342031</v>
      </c>
      <c r="BV91">
        <v>2.0619689999999999</v>
      </c>
      <c r="BW91">
        <v>1.9426559999999999</v>
      </c>
      <c r="BX91">
        <v>1.959376</v>
      </c>
      <c r="BY91">
        <v>2.6840619999999999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3.5429620000000002</v>
      </c>
      <c r="CO91">
        <v>4.2945000000000002</v>
      </c>
      <c r="CP91">
        <v>4.2584999999999997</v>
      </c>
      <c r="CQ91">
        <v>3.4642300000000001</v>
      </c>
      <c r="CR91">
        <v>0.80702399999999996</v>
      </c>
      <c r="CS91">
        <v>2.79379</v>
      </c>
      <c r="CT91">
        <v>0</v>
      </c>
      <c r="CU91">
        <v>0</v>
      </c>
      <c r="CV91">
        <v>0.16800000000000001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81.266059999999996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685.22619999999995</v>
      </c>
      <c r="L92">
        <v>617.79650000000004</v>
      </c>
      <c r="M92">
        <v>92.92</v>
      </c>
      <c r="N92">
        <v>119.15625</v>
      </c>
      <c r="O92">
        <v>124.7899</v>
      </c>
      <c r="P92">
        <v>122.99679999999999</v>
      </c>
      <c r="Q92">
        <v>21.5626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18.1401</v>
      </c>
      <c r="W92">
        <v>41.276000000000003</v>
      </c>
      <c r="X92">
        <v>126.6122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44.813600000000001</v>
      </c>
      <c r="AH92">
        <v>21.494</v>
      </c>
      <c r="AI92">
        <v>0</v>
      </c>
      <c r="AJ92">
        <v>0</v>
      </c>
      <c r="AK92">
        <v>54.572499999999998</v>
      </c>
      <c r="AL92">
        <v>53.451999999999998</v>
      </c>
      <c r="AM92">
        <v>0</v>
      </c>
      <c r="AN92">
        <v>0.64646999999999999</v>
      </c>
      <c r="AO92">
        <v>0</v>
      </c>
      <c r="AP92">
        <v>1.5371999999999999</v>
      </c>
      <c r="AQ92">
        <v>0</v>
      </c>
      <c r="AR92">
        <v>22.08</v>
      </c>
      <c r="AS92">
        <v>10.492559999999999</v>
      </c>
      <c r="AT92">
        <v>11.249965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81.268859999999989</v>
      </c>
      <c r="BA92">
        <f t="shared" si="4"/>
        <v>2698.5367050000009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6.39</v>
      </c>
      <c r="BI92">
        <v>1.37</v>
      </c>
      <c r="BJ92">
        <v>0.89</v>
      </c>
      <c r="BK92">
        <v>1.55</v>
      </c>
      <c r="BL92">
        <v>0.82</v>
      </c>
      <c r="BM92">
        <v>0.18</v>
      </c>
      <c r="BN92">
        <v>2.34</v>
      </c>
      <c r="BO92">
        <v>3.77</v>
      </c>
      <c r="BP92">
        <v>0.26</v>
      </c>
      <c r="BQ92">
        <v>2.02</v>
      </c>
      <c r="BR92">
        <v>2.19</v>
      </c>
      <c r="BS92">
        <v>0.94</v>
      </c>
      <c r="BT92">
        <v>2.9693719999999999</v>
      </c>
      <c r="BU92">
        <v>1.342031</v>
      </c>
      <c r="BV92">
        <v>2.0619689999999999</v>
      </c>
      <c r="BW92">
        <v>1.9426559999999999</v>
      </c>
      <c r="BX92">
        <v>1.959376</v>
      </c>
      <c r="BY92">
        <v>2.6840619999999999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3.5429620000000002</v>
      </c>
      <c r="CO92">
        <v>4.2945000000000002</v>
      </c>
      <c r="CP92">
        <v>4.2584999999999997</v>
      </c>
      <c r="CQ92">
        <v>3.4642300000000001</v>
      </c>
      <c r="CR92">
        <v>0.80702399999999996</v>
      </c>
      <c r="CS92">
        <v>2.79379</v>
      </c>
      <c r="CT92">
        <v>0</v>
      </c>
      <c r="CU92">
        <v>0</v>
      </c>
      <c r="CV92">
        <v>0.17080000000000001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81.268859999999989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613.99350000000004</v>
      </c>
      <c r="L93">
        <v>533.5598</v>
      </c>
      <c r="M93">
        <v>92.92</v>
      </c>
      <c r="N93">
        <v>119.15625</v>
      </c>
      <c r="O93">
        <v>124.7899</v>
      </c>
      <c r="P93">
        <v>122.99679999999999</v>
      </c>
      <c r="Q93">
        <v>21.5626</v>
      </c>
      <c r="R93">
        <v>41.7316</v>
      </c>
      <c r="S93">
        <v>26.042400000000001</v>
      </c>
      <c r="T93">
        <v>0.56000000000000005</v>
      </c>
      <c r="U93">
        <v>348.97500000000002</v>
      </c>
      <c r="V93">
        <v>18.1401</v>
      </c>
      <c r="W93">
        <v>41.883000000000003</v>
      </c>
      <c r="X93">
        <v>126.6122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44.813600000000001</v>
      </c>
      <c r="AH93">
        <v>21.494</v>
      </c>
      <c r="AI93">
        <v>0</v>
      </c>
      <c r="AJ93">
        <v>0</v>
      </c>
      <c r="AK93">
        <v>54.572499999999998</v>
      </c>
      <c r="AL93">
        <v>53.451999999999998</v>
      </c>
      <c r="AM93">
        <v>0</v>
      </c>
      <c r="AN93">
        <v>0.64646999999999999</v>
      </c>
      <c r="AO93">
        <v>0</v>
      </c>
      <c r="AP93">
        <v>1.5371999999999999</v>
      </c>
      <c r="AQ93">
        <v>0</v>
      </c>
      <c r="AR93">
        <v>16.559999999999999</v>
      </c>
      <c r="AS93">
        <v>16.142399999999999</v>
      </c>
      <c r="AT93">
        <v>11.249965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81.268859999999989</v>
      </c>
      <c r="BA93">
        <f t="shared" si="4"/>
        <v>2543.804145000001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6.39</v>
      </c>
      <c r="BI93">
        <v>1.37</v>
      </c>
      <c r="BJ93">
        <v>0.89</v>
      </c>
      <c r="BK93">
        <v>1.55</v>
      </c>
      <c r="BL93">
        <v>0.82</v>
      </c>
      <c r="BM93">
        <v>0.18</v>
      </c>
      <c r="BN93">
        <v>2.34</v>
      </c>
      <c r="BO93">
        <v>3.77</v>
      </c>
      <c r="BP93">
        <v>0.26</v>
      </c>
      <c r="BQ93">
        <v>2.02</v>
      </c>
      <c r="BR93">
        <v>2.19</v>
      </c>
      <c r="BS93">
        <v>0.94</v>
      </c>
      <c r="BT93">
        <v>2.9693719999999999</v>
      </c>
      <c r="BU93">
        <v>1.342031</v>
      </c>
      <c r="BV93">
        <v>2.0619689999999999</v>
      </c>
      <c r="BW93">
        <v>1.9426559999999999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3.5429620000000002</v>
      </c>
      <c r="CO93">
        <v>4.2945000000000002</v>
      </c>
      <c r="CP93">
        <v>4.2584999999999997</v>
      </c>
      <c r="CQ93">
        <v>3.4642300000000001</v>
      </c>
      <c r="CR93">
        <v>0.80702399999999996</v>
      </c>
      <c r="CS93">
        <v>2.79379</v>
      </c>
      <c r="CT93">
        <v>0</v>
      </c>
      <c r="CU93">
        <v>0</v>
      </c>
      <c r="CV93">
        <v>0.17080000000000001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81.268859999999989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610.33349999999996</v>
      </c>
      <c r="L94">
        <v>447.38979999999998</v>
      </c>
      <c r="M94">
        <v>92.92</v>
      </c>
      <c r="N94">
        <v>119.15625</v>
      </c>
      <c r="O94">
        <v>124.7899</v>
      </c>
      <c r="P94">
        <v>122.99679999999999</v>
      </c>
      <c r="Q94">
        <v>21.5626</v>
      </c>
      <c r="R94">
        <v>41.7316</v>
      </c>
      <c r="S94">
        <v>26.042400000000001</v>
      </c>
      <c r="T94">
        <v>0.56000000000000005</v>
      </c>
      <c r="U94">
        <v>348.97500000000002</v>
      </c>
      <c r="V94">
        <v>18.1401</v>
      </c>
      <c r="W94">
        <v>41.883000000000003</v>
      </c>
      <c r="X94">
        <v>126.6122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44.813600000000001</v>
      </c>
      <c r="AH94">
        <v>20.516999999999999</v>
      </c>
      <c r="AI94">
        <v>0</v>
      </c>
      <c r="AJ94">
        <v>0</v>
      </c>
      <c r="AK94">
        <v>54.572499999999998</v>
      </c>
      <c r="AL94">
        <v>53.451999999999998</v>
      </c>
      <c r="AM94">
        <v>0</v>
      </c>
      <c r="AN94">
        <v>0.64646999999999999</v>
      </c>
      <c r="AO94">
        <v>0</v>
      </c>
      <c r="AP94">
        <v>1.5371999999999999</v>
      </c>
      <c r="AQ94">
        <v>0</v>
      </c>
      <c r="AR94">
        <v>16.559999999999999</v>
      </c>
      <c r="AS94">
        <v>16.142399999999999</v>
      </c>
      <c r="AT94">
        <v>11.249965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81.213259999999977</v>
      </c>
      <c r="BA94">
        <f t="shared" si="4"/>
        <v>2452.9415450000001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6.39</v>
      </c>
      <c r="BI94">
        <v>1.33</v>
      </c>
      <c r="BJ94">
        <v>0.88</v>
      </c>
      <c r="BK94">
        <v>1.55</v>
      </c>
      <c r="BL94">
        <v>0.82</v>
      </c>
      <c r="BM94">
        <v>0.18</v>
      </c>
      <c r="BN94">
        <v>2.34</v>
      </c>
      <c r="BO94">
        <v>3.77</v>
      </c>
      <c r="BP94">
        <v>0.26</v>
      </c>
      <c r="BQ94">
        <v>2.02</v>
      </c>
      <c r="BR94">
        <v>2.19</v>
      </c>
      <c r="BS94">
        <v>0.94</v>
      </c>
      <c r="BT94">
        <v>2.9693719999999999</v>
      </c>
      <c r="BU94">
        <v>1.342031</v>
      </c>
      <c r="BV94">
        <v>2.0619689999999999</v>
      </c>
      <c r="BW94">
        <v>1.9426559999999999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3.5429620000000002</v>
      </c>
      <c r="CO94">
        <v>4.2945000000000002</v>
      </c>
      <c r="CP94">
        <v>4.2584999999999997</v>
      </c>
      <c r="CQ94">
        <v>3.4642300000000001</v>
      </c>
      <c r="CR94">
        <v>0.80702399999999996</v>
      </c>
      <c r="CS94">
        <v>2.79379</v>
      </c>
      <c r="CT94">
        <v>0</v>
      </c>
      <c r="CU94">
        <v>0</v>
      </c>
      <c r="CV94">
        <v>0.16520000000000001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81.213259999999977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600.25350000000003</v>
      </c>
      <c r="L95">
        <v>351.04410000000001</v>
      </c>
      <c r="M95">
        <v>92.92</v>
      </c>
      <c r="N95">
        <v>119.15625</v>
      </c>
      <c r="O95">
        <v>124.7899</v>
      </c>
      <c r="P95">
        <v>122.99679999999999</v>
      </c>
      <c r="Q95">
        <v>21.5626</v>
      </c>
      <c r="R95">
        <v>41.7316</v>
      </c>
      <c r="S95">
        <v>26.042400000000001</v>
      </c>
      <c r="T95">
        <v>0.56000000000000005</v>
      </c>
      <c r="U95">
        <v>348.97500000000002</v>
      </c>
      <c r="V95">
        <v>18.1401</v>
      </c>
      <c r="W95">
        <v>41.883000000000003</v>
      </c>
      <c r="X95">
        <v>126.6122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44.813600000000001</v>
      </c>
      <c r="AH95">
        <v>20.516999999999999</v>
      </c>
      <c r="AI95">
        <v>0</v>
      </c>
      <c r="AJ95">
        <v>0</v>
      </c>
      <c r="AK95">
        <v>54.572499999999998</v>
      </c>
      <c r="AL95">
        <v>53.451999999999998</v>
      </c>
      <c r="AM95">
        <v>0</v>
      </c>
      <c r="AN95">
        <v>0.64646999999999999</v>
      </c>
      <c r="AO95">
        <v>0</v>
      </c>
      <c r="AP95">
        <v>1.5371999999999999</v>
      </c>
      <c r="AQ95">
        <v>0</v>
      </c>
      <c r="AR95">
        <v>6.6239999999999997</v>
      </c>
      <c r="AS95">
        <v>10.492559999999999</v>
      </c>
      <c r="AT95">
        <v>11.249965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81.293259999999975</v>
      </c>
      <c r="BA95">
        <f t="shared" si="4"/>
        <v>2331.0100050000001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6.47</v>
      </c>
      <c r="BI95">
        <v>1.33</v>
      </c>
      <c r="BJ95">
        <v>0.88</v>
      </c>
      <c r="BK95">
        <v>1.55</v>
      </c>
      <c r="BL95">
        <v>0.82</v>
      </c>
      <c r="BM95">
        <v>0.18</v>
      </c>
      <c r="BN95">
        <v>2.34</v>
      </c>
      <c r="BO95">
        <v>3.77</v>
      </c>
      <c r="BP95">
        <v>0.26</v>
      </c>
      <c r="BQ95">
        <v>2.02</v>
      </c>
      <c r="BR95">
        <v>2.19</v>
      </c>
      <c r="BS95">
        <v>0.94</v>
      </c>
      <c r="BT95">
        <v>2.9693719999999999</v>
      </c>
      <c r="BU95">
        <v>1.342031</v>
      </c>
      <c r="BV95">
        <v>2.0619689999999999</v>
      </c>
      <c r="BW95">
        <v>1.9426559999999999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3.5429620000000002</v>
      </c>
      <c r="CO95">
        <v>4.2945000000000002</v>
      </c>
      <c r="CP95">
        <v>4.2584999999999997</v>
      </c>
      <c r="CQ95">
        <v>3.4642300000000001</v>
      </c>
      <c r="CR95">
        <v>0.80702399999999996</v>
      </c>
      <c r="CS95">
        <v>2.79379</v>
      </c>
      <c r="CT95">
        <v>0</v>
      </c>
      <c r="CU95">
        <v>0</v>
      </c>
      <c r="CV95">
        <v>0.16520000000000001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81.293259999999975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555.33349999999996</v>
      </c>
      <c r="L96">
        <v>335.40073799999999</v>
      </c>
      <c r="M96">
        <v>92.92</v>
      </c>
      <c r="N96">
        <v>119.15625</v>
      </c>
      <c r="O96">
        <v>124.7899</v>
      </c>
      <c r="P96">
        <v>122.99679999999999</v>
      </c>
      <c r="Q96">
        <v>21.5626</v>
      </c>
      <c r="R96">
        <v>41.7316</v>
      </c>
      <c r="S96">
        <v>26.042400000000001</v>
      </c>
      <c r="T96">
        <v>0.56000000000000005</v>
      </c>
      <c r="U96">
        <v>348.97500000000002</v>
      </c>
      <c r="V96">
        <v>18.1401</v>
      </c>
      <c r="W96">
        <v>41.883000000000003</v>
      </c>
      <c r="X96">
        <v>126.6122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44.813600000000001</v>
      </c>
      <c r="AH96">
        <v>20.516999999999999</v>
      </c>
      <c r="AI96">
        <v>0</v>
      </c>
      <c r="AJ96">
        <v>0</v>
      </c>
      <c r="AK96">
        <v>54.572499999999998</v>
      </c>
      <c r="AL96">
        <v>12.782</v>
      </c>
      <c r="AM96">
        <v>0</v>
      </c>
      <c r="AN96">
        <v>0.64646999999999999</v>
      </c>
      <c r="AO96">
        <v>0</v>
      </c>
      <c r="AP96">
        <v>1.5371999999999999</v>
      </c>
      <c r="AQ96">
        <v>0</v>
      </c>
      <c r="AR96">
        <v>6.6239999999999997</v>
      </c>
      <c r="AS96">
        <v>10.492559999999999</v>
      </c>
      <c r="AT96">
        <v>11.249965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81.373259999999974</v>
      </c>
      <c r="BA96">
        <f t="shared" si="4"/>
        <v>2229.8566430000005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6.55</v>
      </c>
      <c r="BI96">
        <v>1.33</v>
      </c>
      <c r="BJ96">
        <v>0.88</v>
      </c>
      <c r="BK96">
        <v>1.55</v>
      </c>
      <c r="BL96">
        <v>0.82</v>
      </c>
      <c r="BM96">
        <v>0.18</v>
      </c>
      <c r="BN96">
        <v>2.34</v>
      </c>
      <c r="BO96">
        <v>3.77</v>
      </c>
      <c r="BP96">
        <v>0.26</v>
      </c>
      <c r="BQ96">
        <v>2.02</v>
      </c>
      <c r="BR96">
        <v>2.19</v>
      </c>
      <c r="BS96">
        <v>0.94</v>
      </c>
      <c r="BT96">
        <v>2.9693719999999999</v>
      </c>
      <c r="BU96">
        <v>1.342031</v>
      </c>
      <c r="BV96">
        <v>2.0619689999999999</v>
      </c>
      <c r="BW96">
        <v>1.9426559999999999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3.5429620000000002</v>
      </c>
      <c r="CO96">
        <v>4.2945000000000002</v>
      </c>
      <c r="CP96">
        <v>4.2584999999999997</v>
      </c>
      <c r="CQ96">
        <v>3.4642300000000001</v>
      </c>
      <c r="CR96">
        <v>0.80702399999999996</v>
      </c>
      <c r="CS96">
        <v>2.79379</v>
      </c>
      <c r="CT96">
        <v>0</v>
      </c>
      <c r="CU96">
        <v>0</v>
      </c>
      <c r="CV96">
        <v>0.16520000000000001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81.373259999999974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456.28063600000002</v>
      </c>
      <c r="L97">
        <v>335.40073799999999</v>
      </c>
      <c r="M97">
        <v>92.92</v>
      </c>
      <c r="N97">
        <v>119.15625</v>
      </c>
      <c r="O97">
        <v>124.7899</v>
      </c>
      <c r="P97">
        <v>122.99679999999999</v>
      </c>
      <c r="Q97">
        <v>21.5626</v>
      </c>
      <c r="R97">
        <v>41.7316</v>
      </c>
      <c r="S97">
        <v>26.042400000000001</v>
      </c>
      <c r="T97">
        <v>0.56000000000000005</v>
      </c>
      <c r="U97">
        <v>348.97500000000002</v>
      </c>
      <c r="V97">
        <v>18.1401</v>
      </c>
      <c r="W97">
        <v>40.668999999999997</v>
      </c>
      <c r="X97">
        <v>126.6122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44.813600000000001</v>
      </c>
      <c r="AH97">
        <v>20.516999999999999</v>
      </c>
      <c r="AI97">
        <v>0</v>
      </c>
      <c r="AJ97">
        <v>0</v>
      </c>
      <c r="AK97">
        <v>54.572499999999998</v>
      </c>
      <c r="AL97">
        <v>2.5564</v>
      </c>
      <c r="AM97">
        <v>0</v>
      </c>
      <c r="AN97">
        <v>0.64646999999999999</v>
      </c>
      <c r="AO97">
        <v>0</v>
      </c>
      <c r="AP97">
        <v>1.5371999999999999</v>
      </c>
      <c r="AQ97">
        <v>0</v>
      </c>
      <c r="AR97">
        <v>6.6239999999999997</v>
      </c>
      <c r="AS97">
        <v>10.492559999999999</v>
      </c>
      <c r="AT97">
        <v>11.249965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81.343259999999972</v>
      </c>
      <c r="BA97">
        <f t="shared" si="4"/>
        <v>2119.3341789999999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6.63</v>
      </c>
      <c r="BI97">
        <v>1.33</v>
      </c>
      <c r="BJ97">
        <v>0.88</v>
      </c>
      <c r="BK97">
        <v>1.55</v>
      </c>
      <c r="BL97">
        <v>0.71</v>
      </c>
      <c r="BM97">
        <v>0.18</v>
      </c>
      <c r="BN97">
        <v>2.34</v>
      </c>
      <c r="BO97">
        <v>3.77</v>
      </c>
      <c r="BP97">
        <v>0.26</v>
      </c>
      <c r="BQ97">
        <v>2.02</v>
      </c>
      <c r="BR97">
        <v>2.19</v>
      </c>
      <c r="BS97">
        <v>0.94</v>
      </c>
      <c r="BT97">
        <v>2.9693719999999999</v>
      </c>
      <c r="BU97">
        <v>1.342031</v>
      </c>
      <c r="BV97">
        <v>2.0619689999999999</v>
      </c>
      <c r="BW97">
        <v>1.9426559999999999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3.5429620000000002</v>
      </c>
      <c r="CO97">
        <v>4.2945000000000002</v>
      </c>
      <c r="CP97">
        <v>4.2584999999999997</v>
      </c>
      <c r="CQ97">
        <v>3.4642300000000001</v>
      </c>
      <c r="CR97">
        <v>0.80702399999999996</v>
      </c>
      <c r="CS97">
        <v>2.79379</v>
      </c>
      <c r="CT97">
        <v>0</v>
      </c>
      <c r="CU97">
        <v>0</v>
      </c>
      <c r="CV97">
        <v>0.16520000000000001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81.343259999999972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365.28943900000002</v>
      </c>
      <c r="L98">
        <v>335.40073799999999</v>
      </c>
      <c r="M98">
        <v>92.92</v>
      </c>
      <c r="N98">
        <v>119.15625</v>
      </c>
      <c r="O98">
        <v>124.7899</v>
      </c>
      <c r="P98">
        <v>122.99679999999999</v>
      </c>
      <c r="Q98">
        <v>21.5626</v>
      </c>
      <c r="R98">
        <v>41.7316</v>
      </c>
      <c r="S98">
        <v>26.042400000000001</v>
      </c>
      <c r="T98">
        <v>0.56000000000000005</v>
      </c>
      <c r="U98">
        <v>348.97500000000002</v>
      </c>
      <c r="V98">
        <v>18.1401</v>
      </c>
      <c r="W98">
        <v>40.668999999999997</v>
      </c>
      <c r="X98">
        <v>126.6122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44.813600000000001</v>
      </c>
      <c r="AH98">
        <v>20.516999999999999</v>
      </c>
      <c r="AI98">
        <v>0</v>
      </c>
      <c r="AJ98">
        <v>0</v>
      </c>
      <c r="AK98">
        <v>54.572499999999998</v>
      </c>
      <c r="AL98">
        <v>2.5564</v>
      </c>
      <c r="AM98">
        <v>0</v>
      </c>
      <c r="AN98">
        <v>0.64646999999999999</v>
      </c>
      <c r="AO98">
        <v>0</v>
      </c>
      <c r="AP98">
        <v>1.5371999999999999</v>
      </c>
      <c r="AQ98">
        <v>0</v>
      </c>
      <c r="AR98">
        <v>6.6239999999999997</v>
      </c>
      <c r="AS98">
        <v>10.492559999999999</v>
      </c>
      <c r="AT98">
        <v>11.249965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81.473259999999982</v>
      </c>
      <c r="BA98">
        <f t="shared" si="4"/>
        <v>2028.472982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6.76</v>
      </c>
      <c r="BI98">
        <v>1.33</v>
      </c>
      <c r="BJ98">
        <v>0.88</v>
      </c>
      <c r="BK98">
        <v>1.55</v>
      </c>
      <c r="BL98">
        <v>0.71</v>
      </c>
      <c r="BM98">
        <v>0.18</v>
      </c>
      <c r="BN98">
        <v>2.34</v>
      </c>
      <c r="BO98">
        <v>3.77</v>
      </c>
      <c r="BP98">
        <v>0.26</v>
      </c>
      <c r="BQ98">
        <v>2.02</v>
      </c>
      <c r="BR98">
        <v>2.19</v>
      </c>
      <c r="BS98">
        <v>0.94</v>
      </c>
      <c r="BT98">
        <v>2.9693719999999999</v>
      </c>
      <c r="BU98">
        <v>1.342031</v>
      </c>
      <c r="BV98">
        <v>2.0619689999999999</v>
      </c>
      <c r="BW98">
        <v>1.9426559999999999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3.5429620000000002</v>
      </c>
      <c r="CO98">
        <v>4.2945000000000002</v>
      </c>
      <c r="CP98">
        <v>4.2584999999999997</v>
      </c>
      <c r="CQ98">
        <v>3.4642300000000001</v>
      </c>
      <c r="CR98">
        <v>0.80702399999999996</v>
      </c>
      <c r="CS98">
        <v>2.79379</v>
      </c>
      <c r="CT98">
        <v>0</v>
      </c>
      <c r="CU98">
        <v>0</v>
      </c>
      <c r="CV98">
        <v>0.16520000000000001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81.473259999999982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13.110718728999986</v>
      </c>
      <c r="L99">
        <f t="shared" si="6"/>
        <v>12.290490720499994</v>
      </c>
      <c r="M99">
        <f t="shared" si="6"/>
        <v>2.0144443035000013</v>
      </c>
      <c r="N99">
        <f t="shared" si="6"/>
        <v>2.7398114135</v>
      </c>
      <c r="O99">
        <f t="shared" si="6"/>
        <v>2.9918735902499969</v>
      </c>
      <c r="P99">
        <f t="shared" si="6"/>
        <v>2.8972363750000039</v>
      </c>
      <c r="Q99">
        <f t="shared" si="6"/>
        <v>0.44611837024999962</v>
      </c>
      <c r="R99">
        <f t="shared" si="6"/>
        <v>0.83321068375000062</v>
      </c>
      <c r="S99">
        <f t="shared" si="6"/>
        <v>0.52958795325000052</v>
      </c>
      <c r="T99">
        <f t="shared" si="6"/>
        <v>1.3440000000000016E-2</v>
      </c>
      <c r="U99">
        <f t="shared" si="6"/>
        <v>8.3753999999999849</v>
      </c>
      <c r="V99">
        <f t="shared" si="6"/>
        <v>0.33580700825000026</v>
      </c>
      <c r="W99">
        <f t="shared" si="6"/>
        <v>0.8391382244999992</v>
      </c>
      <c r="X99">
        <f t="shared" si="6"/>
        <v>2.5209716054999958</v>
      </c>
      <c r="Y99">
        <f t="shared" si="6"/>
        <v>0</v>
      </c>
      <c r="Z99">
        <f t="shared" si="6"/>
        <v>6.3948499999999978E-2</v>
      </c>
      <c r="AA99">
        <f t="shared" si="6"/>
        <v>8.7682889999999999E-2</v>
      </c>
      <c r="AB99">
        <f t="shared" si="6"/>
        <v>0.12402473999999999</v>
      </c>
      <c r="AC99">
        <f t="shared" si="6"/>
        <v>0</v>
      </c>
      <c r="AD99">
        <f t="shared" si="6"/>
        <v>0.13625572500000002</v>
      </c>
      <c r="AE99">
        <f t="shared" si="6"/>
        <v>0.27898102200000002</v>
      </c>
      <c r="AF99">
        <f t="shared" si="6"/>
        <v>0.33426400000000012</v>
      </c>
      <c r="AG99">
        <f t="shared" si="6"/>
        <v>1.0755263999999995</v>
      </c>
      <c r="AH99">
        <f t="shared" si="6"/>
        <v>0.71858350000000015</v>
      </c>
      <c r="AI99">
        <f t="shared" si="6"/>
        <v>5.5727749999999979E-2</v>
      </c>
      <c r="AJ99">
        <f t="shared" si="6"/>
        <v>0</v>
      </c>
      <c r="AK99">
        <f t="shared" si="6"/>
        <v>1.3097400000000032</v>
      </c>
      <c r="AL99">
        <f t="shared" si="6"/>
        <v>0.24471720000000041</v>
      </c>
      <c r="AM99">
        <f t="shared" si="6"/>
        <v>4.6872210000000004E-2</v>
      </c>
      <c r="AN99">
        <f t="shared" si="6"/>
        <v>1.5515280000000015E-2</v>
      </c>
      <c r="AO99">
        <f t="shared" si="6"/>
        <v>0</v>
      </c>
      <c r="AP99">
        <f t="shared" si="6"/>
        <v>5.3481750000000085E-2</v>
      </c>
      <c r="AQ99">
        <f t="shared" si="6"/>
        <v>0.64878000000000013</v>
      </c>
      <c r="AR99">
        <f t="shared" si="6"/>
        <v>0.29601000000000005</v>
      </c>
      <c r="AS99">
        <f t="shared" si="6"/>
        <v>0.27596778000000011</v>
      </c>
      <c r="AT99">
        <f t="shared" si="6"/>
        <v>0.25492946249999976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1.9433430034999999</v>
      </c>
      <c r="BA99">
        <f t="shared" si="4"/>
        <v>57.902600190249991</v>
      </c>
      <c r="BD99">
        <f t="shared" ref="BD99:DJ99" si="7">SUM(BD3:BD98)/4000</f>
        <v>0.12808999999999973</v>
      </c>
      <c r="BE99">
        <f t="shared" si="7"/>
        <v>4.6079999999999934E-2</v>
      </c>
      <c r="BF99">
        <f t="shared" si="7"/>
        <v>5.3720000000000004E-2</v>
      </c>
      <c r="BG99">
        <f t="shared" si="7"/>
        <v>4.2959999999999998E-2</v>
      </c>
      <c r="BH99">
        <f t="shared" si="7"/>
        <v>0.14984250000000007</v>
      </c>
      <c r="BI99">
        <f t="shared" si="7"/>
        <v>3.2860000000000014E-2</v>
      </c>
      <c r="BJ99">
        <f t="shared" si="7"/>
        <v>2.1594999999999989E-2</v>
      </c>
      <c r="BK99">
        <f t="shared" si="7"/>
        <v>4.0719999999999999E-2</v>
      </c>
      <c r="BL99">
        <f t="shared" si="7"/>
        <v>1.9874999999999997E-2</v>
      </c>
      <c r="BM99">
        <f t="shared" si="7"/>
        <v>3.6199999999999965E-3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4.8480000000000058E-2</v>
      </c>
      <c r="BR99">
        <f t="shared" si="7"/>
        <v>5.2559999999999961E-2</v>
      </c>
      <c r="BS99">
        <f t="shared" si="7"/>
        <v>2.2559999999999969E-2</v>
      </c>
      <c r="BT99">
        <f t="shared" si="7"/>
        <v>7.1264927999999936E-2</v>
      </c>
      <c r="BU99">
        <f t="shared" si="7"/>
        <v>3.220874400000006E-2</v>
      </c>
      <c r="BV99">
        <f t="shared" si="7"/>
        <v>4.9203830000000053E-2</v>
      </c>
      <c r="BW99">
        <f t="shared" si="7"/>
        <v>4.6623743999999995E-2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0.12550852474999982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7.3094117500000041E-2</v>
      </c>
      <c r="CO99">
        <f t="shared" si="7"/>
        <v>0.10306800000000026</v>
      </c>
      <c r="CP99">
        <f t="shared" si="7"/>
        <v>0.10127775725000016</v>
      </c>
      <c r="CQ99">
        <f t="shared" si="7"/>
        <v>8.3141519999999802E-2</v>
      </c>
      <c r="CR99">
        <f t="shared" si="7"/>
        <v>1.9368575999999974E-2</v>
      </c>
      <c r="CS99">
        <f t="shared" si="7"/>
        <v>6.7050960000000021E-2</v>
      </c>
      <c r="CT99">
        <f t="shared" si="7"/>
        <v>1.5446339999999998E-3</v>
      </c>
      <c r="CU99">
        <f t="shared" si="7"/>
        <v>5.523000000000001E-3</v>
      </c>
      <c r="CV99">
        <f t="shared" si="7"/>
        <v>5.7441999999999971E-3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1.9433430034999999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G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346.61972800000001</v>
      </c>
      <c r="L3">
        <v>319.80118399999998</v>
      </c>
      <c r="M3">
        <v>88.961607999999998</v>
      </c>
      <c r="N3">
        <v>114.08019400000001</v>
      </c>
      <c r="O3">
        <v>119.47385</v>
      </c>
      <c r="P3">
        <v>117.757136</v>
      </c>
      <c r="Q3">
        <v>10.600965</v>
      </c>
      <c r="R3">
        <v>8.6980900000000005</v>
      </c>
      <c r="S3">
        <v>7.9906899999999998</v>
      </c>
      <c r="T3">
        <v>0.53614399999999995</v>
      </c>
      <c r="U3">
        <v>334.10866499999997</v>
      </c>
      <c r="V3">
        <v>0</v>
      </c>
      <c r="W3">
        <v>25.525241000000001</v>
      </c>
      <c r="X3">
        <v>65.553509000000005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8.7544660000000007</v>
      </c>
      <c r="AG3">
        <v>42.904541000000002</v>
      </c>
      <c r="AH3">
        <v>0</v>
      </c>
      <c r="AI3">
        <v>0</v>
      </c>
      <c r="AJ3">
        <v>0</v>
      </c>
      <c r="AK3">
        <v>52.247712</v>
      </c>
      <c r="AL3">
        <v>2.4474969999999998</v>
      </c>
      <c r="AM3">
        <v>0</v>
      </c>
      <c r="AN3">
        <v>0.61892999999999998</v>
      </c>
      <c r="AO3">
        <v>0</v>
      </c>
      <c r="AP3">
        <v>1.8396440000000001</v>
      </c>
      <c r="AQ3">
        <v>0</v>
      </c>
      <c r="AR3">
        <v>6.341818</v>
      </c>
      <c r="AS3">
        <v>15.969892</v>
      </c>
      <c r="AT3">
        <v>9.6245510000000003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75.879996999999989</v>
      </c>
      <c r="BA3">
        <f>SUM(B3:AZ3)</f>
        <v>1776.336052000001</v>
      </c>
      <c r="BD3">
        <v>5.0999999999999996</v>
      </c>
      <c r="BE3">
        <v>1.84</v>
      </c>
      <c r="BF3">
        <v>2.12</v>
      </c>
      <c r="BG3">
        <v>1.71</v>
      </c>
      <c r="BH3">
        <v>5.79</v>
      </c>
      <c r="BI3">
        <v>1.27</v>
      </c>
      <c r="BJ3">
        <v>0.84</v>
      </c>
      <c r="BK3">
        <v>1.64</v>
      </c>
      <c r="BL3">
        <v>0.74</v>
      </c>
      <c r="BM3">
        <v>0.08</v>
      </c>
      <c r="BN3">
        <v>2.2400000000000002</v>
      </c>
      <c r="BO3">
        <v>3.61</v>
      </c>
      <c r="BP3">
        <v>0.25</v>
      </c>
      <c r="BQ3">
        <v>1.93</v>
      </c>
      <c r="BR3">
        <v>2.1</v>
      </c>
      <c r="BS3">
        <v>0.9</v>
      </c>
      <c r="BT3">
        <v>2.8428770000000001</v>
      </c>
      <c r="BU3">
        <v>1.2848599999999999</v>
      </c>
      <c r="BV3">
        <v>1.9524349999999999</v>
      </c>
      <c r="BW3">
        <v>1.859899</v>
      </c>
      <c r="BX3">
        <v>1.875907</v>
      </c>
      <c r="BY3">
        <v>2.5697209999999999</v>
      </c>
      <c r="BZ3">
        <v>1.271155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4.9338649999999999</v>
      </c>
      <c r="CK3">
        <v>1.790637</v>
      </c>
      <c r="CL3">
        <v>1.855261</v>
      </c>
      <c r="CM3">
        <v>3.362412</v>
      </c>
      <c r="CN3">
        <v>2.2477689999999999</v>
      </c>
      <c r="CO3">
        <v>4.1115539999999999</v>
      </c>
      <c r="CP3">
        <v>4.0770879999999998</v>
      </c>
      <c r="CQ3">
        <v>3.3166540000000002</v>
      </c>
      <c r="CR3">
        <v>0.77264500000000003</v>
      </c>
      <c r="CS3">
        <v>2.6747749999999999</v>
      </c>
      <c r="CT3">
        <v>0</v>
      </c>
      <c r="CU3">
        <v>0</v>
      </c>
      <c r="CV3">
        <v>0</v>
      </c>
      <c r="CW3">
        <v>0.92048300000000005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75.879996999999989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346.58572600000002</v>
      </c>
      <c r="L4">
        <v>319.80118399999998</v>
      </c>
      <c r="M4">
        <v>88.961607999999998</v>
      </c>
      <c r="N4">
        <v>114.08019400000001</v>
      </c>
      <c r="O4">
        <v>119.47385</v>
      </c>
      <c r="P4">
        <v>117.757136</v>
      </c>
      <c r="Q4">
        <v>10.600965</v>
      </c>
      <c r="R4">
        <v>7.0219690000000003</v>
      </c>
      <c r="S4">
        <v>7.9906899999999998</v>
      </c>
      <c r="T4">
        <v>0.53614399999999995</v>
      </c>
      <c r="U4">
        <v>334.10866499999997</v>
      </c>
      <c r="V4">
        <v>0</v>
      </c>
      <c r="W4">
        <v>18.601709</v>
      </c>
      <c r="X4">
        <v>33.509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8.7544660000000007</v>
      </c>
      <c r="AG4">
        <v>42.904541000000002</v>
      </c>
      <c r="AH4">
        <v>0</v>
      </c>
      <c r="AI4">
        <v>0</v>
      </c>
      <c r="AJ4">
        <v>0</v>
      </c>
      <c r="AK4">
        <v>52.247712</v>
      </c>
      <c r="AL4">
        <v>2.4474969999999998</v>
      </c>
      <c r="AM4">
        <v>0</v>
      </c>
      <c r="AN4">
        <v>0.61892999999999998</v>
      </c>
      <c r="AO4">
        <v>0</v>
      </c>
      <c r="AP4">
        <v>1.8396440000000001</v>
      </c>
      <c r="AQ4">
        <v>0</v>
      </c>
      <c r="AR4">
        <v>6.341818</v>
      </c>
      <c r="AS4">
        <v>15.969892</v>
      </c>
      <c r="AT4">
        <v>9.6245510000000003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76.186023999999989</v>
      </c>
      <c r="BA4">
        <f t="shared" ref="BA4:BA67" si="1">SUM(B4:AZ4)</f>
        <v>1735.9639150000007</v>
      </c>
      <c r="BD4">
        <v>5.0999999999999996</v>
      </c>
      <c r="BE4">
        <v>1.84</v>
      </c>
      <c r="BF4">
        <v>2.12</v>
      </c>
      <c r="BG4">
        <v>1.71</v>
      </c>
      <c r="BH4">
        <v>5.79</v>
      </c>
      <c r="BI4">
        <v>1.27</v>
      </c>
      <c r="BJ4">
        <v>0.84</v>
      </c>
      <c r="BK4">
        <v>1.64</v>
      </c>
      <c r="BL4">
        <v>0.74</v>
      </c>
      <c r="BM4">
        <v>0.08</v>
      </c>
      <c r="BN4">
        <v>2.2400000000000002</v>
      </c>
      <c r="BO4">
        <v>3.61</v>
      </c>
      <c r="BP4">
        <v>0.25</v>
      </c>
      <c r="BQ4">
        <v>1.93</v>
      </c>
      <c r="BR4">
        <v>2.1</v>
      </c>
      <c r="BS4">
        <v>0.9</v>
      </c>
      <c r="BT4">
        <v>2.8428770000000001</v>
      </c>
      <c r="BU4">
        <v>1.2848599999999999</v>
      </c>
      <c r="BV4">
        <v>1.9524349999999999</v>
      </c>
      <c r="BW4">
        <v>1.859899</v>
      </c>
      <c r="BX4">
        <v>1.875907</v>
      </c>
      <c r="BY4">
        <v>2.5697209999999999</v>
      </c>
      <c r="BZ4">
        <v>1.271155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4.9338649999999999</v>
      </c>
      <c r="CK4">
        <v>1.790637</v>
      </c>
      <c r="CL4">
        <v>1.855261</v>
      </c>
      <c r="CM4">
        <v>3.362412</v>
      </c>
      <c r="CN4">
        <v>2.5537960000000002</v>
      </c>
      <c r="CO4">
        <v>4.1115539999999999</v>
      </c>
      <c r="CP4">
        <v>4.0770879999999998</v>
      </c>
      <c r="CQ4">
        <v>3.3166540000000002</v>
      </c>
      <c r="CR4">
        <v>0.77264500000000003</v>
      </c>
      <c r="CS4">
        <v>2.6747749999999999</v>
      </c>
      <c r="CT4">
        <v>0</v>
      </c>
      <c r="CU4">
        <v>0</v>
      </c>
      <c r="CV4">
        <v>0</v>
      </c>
      <c r="CW4">
        <v>0.92048300000000005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76.186023999999989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346.61972800000001</v>
      </c>
      <c r="L5">
        <v>325.48377799999997</v>
      </c>
      <c r="M5">
        <v>88.961607999999998</v>
      </c>
      <c r="N5">
        <v>114.08019400000001</v>
      </c>
      <c r="O5">
        <v>119.47385</v>
      </c>
      <c r="P5">
        <v>117.757136</v>
      </c>
      <c r="Q5">
        <v>10.600965</v>
      </c>
      <c r="R5">
        <v>7.0219690000000003</v>
      </c>
      <c r="S5">
        <v>7.9906899999999998</v>
      </c>
      <c r="T5">
        <v>0.53614399999999995</v>
      </c>
      <c r="U5">
        <v>334.10866499999997</v>
      </c>
      <c r="V5">
        <v>0</v>
      </c>
      <c r="W5">
        <v>11.581377</v>
      </c>
      <c r="X5">
        <v>33.509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8.7544660000000007</v>
      </c>
      <c r="AG5">
        <v>42.904541000000002</v>
      </c>
      <c r="AH5">
        <v>0</v>
      </c>
      <c r="AI5">
        <v>0</v>
      </c>
      <c r="AJ5">
        <v>0</v>
      </c>
      <c r="AK5">
        <v>52.247712</v>
      </c>
      <c r="AL5">
        <v>2.4474969999999998</v>
      </c>
      <c r="AM5">
        <v>0</v>
      </c>
      <c r="AN5">
        <v>0.61892999999999998</v>
      </c>
      <c r="AO5">
        <v>0</v>
      </c>
      <c r="AP5">
        <v>1.8396440000000001</v>
      </c>
      <c r="AQ5">
        <v>0</v>
      </c>
      <c r="AR5">
        <v>8.4557570000000002</v>
      </c>
      <c r="AS5">
        <v>15.969892</v>
      </c>
      <c r="AT5">
        <v>7.1789680000000002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76.147719999999993</v>
      </c>
      <c r="BA5">
        <f t="shared" si="1"/>
        <v>1734.2902310000002</v>
      </c>
      <c r="BD5">
        <v>5.0999999999999996</v>
      </c>
      <c r="BE5">
        <v>1.84</v>
      </c>
      <c r="BF5">
        <v>2.12</v>
      </c>
      <c r="BG5">
        <v>1.71</v>
      </c>
      <c r="BH5">
        <v>5.79</v>
      </c>
      <c r="BI5">
        <v>1.27</v>
      </c>
      <c r="BJ5">
        <v>0.84</v>
      </c>
      <c r="BK5">
        <v>1.64</v>
      </c>
      <c r="BL5">
        <v>0.76</v>
      </c>
      <c r="BM5">
        <v>0.08</v>
      </c>
      <c r="BN5">
        <v>2.2400000000000002</v>
      </c>
      <c r="BO5">
        <v>3.61</v>
      </c>
      <c r="BP5">
        <v>0.25</v>
      </c>
      <c r="BQ5">
        <v>1.93</v>
      </c>
      <c r="BR5">
        <v>2.1</v>
      </c>
      <c r="BS5">
        <v>0.9</v>
      </c>
      <c r="BT5">
        <v>2.8428770000000001</v>
      </c>
      <c r="BU5">
        <v>1.2848599999999999</v>
      </c>
      <c r="BV5">
        <v>1.9524349999999999</v>
      </c>
      <c r="BW5">
        <v>1.859899</v>
      </c>
      <c r="BX5">
        <v>1.875907</v>
      </c>
      <c r="BY5">
        <v>2.5697209999999999</v>
      </c>
      <c r="BZ5">
        <v>1.271155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4.9338649999999999</v>
      </c>
      <c r="CK5">
        <v>1.790637</v>
      </c>
      <c r="CL5">
        <v>1.855261</v>
      </c>
      <c r="CM5">
        <v>3.362412</v>
      </c>
      <c r="CN5">
        <v>2.6313949999999999</v>
      </c>
      <c r="CO5">
        <v>4.1115539999999999</v>
      </c>
      <c r="CP5">
        <v>3.9411849999999999</v>
      </c>
      <c r="CQ5">
        <v>3.3166540000000002</v>
      </c>
      <c r="CR5">
        <v>0.77264500000000003</v>
      </c>
      <c r="CS5">
        <v>2.6747749999999999</v>
      </c>
      <c r="CT5">
        <v>0</v>
      </c>
      <c r="CU5">
        <v>0</v>
      </c>
      <c r="CV5">
        <v>0</v>
      </c>
      <c r="CW5">
        <v>0.92048300000000005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76.147719999999993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346.58572600000002</v>
      </c>
      <c r="L6">
        <v>325.48377799999997</v>
      </c>
      <c r="M6">
        <v>88.961607999999998</v>
      </c>
      <c r="N6">
        <v>114.08019400000001</v>
      </c>
      <c r="O6">
        <v>119.47385</v>
      </c>
      <c r="P6">
        <v>117.757136</v>
      </c>
      <c r="Q6">
        <v>10.600965</v>
      </c>
      <c r="R6">
        <v>7.0219690000000003</v>
      </c>
      <c r="S6">
        <v>7.9906899999999998</v>
      </c>
      <c r="T6">
        <v>0.53614399999999995</v>
      </c>
      <c r="U6">
        <v>334.10866499999997</v>
      </c>
      <c r="V6">
        <v>0</v>
      </c>
      <c r="W6">
        <v>11.488799999999999</v>
      </c>
      <c r="X6">
        <v>33.509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8.7544660000000007</v>
      </c>
      <c r="AG6">
        <v>42.904541000000002</v>
      </c>
      <c r="AH6">
        <v>0</v>
      </c>
      <c r="AI6">
        <v>0</v>
      </c>
      <c r="AJ6">
        <v>0</v>
      </c>
      <c r="AK6">
        <v>52.247712</v>
      </c>
      <c r="AL6">
        <v>2.4474969999999998</v>
      </c>
      <c r="AM6">
        <v>0</v>
      </c>
      <c r="AN6">
        <v>0.61892999999999998</v>
      </c>
      <c r="AO6">
        <v>0</v>
      </c>
      <c r="AP6">
        <v>1.8396440000000001</v>
      </c>
      <c r="AQ6">
        <v>0</v>
      </c>
      <c r="AR6">
        <v>26.424240000000001</v>
      </c>
      <c r="AS6">
        <v>15.969892</v>
      </c>
      <c r="AT6">
        <v>7.1789680000000002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76.147719999999993</v>
      </c>
      <c r="BA6">
        <f t="shared" si="1"/>
        <v>1752.1321350000005</v>
      </c>
      <c r="BD6">
        <v>5.0999999999999996</v>
      </c>
      <c r="BE6">
        <v>1.84</v>
      </c>
      <c r="BF6">
        <v>2.12</v>
      </c>
      <c r="BG6">
        <v>1.71</v>
      </c>
      <c r="BH6">
        <v>5.79</v>
      </c>
      <c r="BI6">
        <v>1.27</v>
      </c>
      <c r="BJ6">
        <v>0.84</v>
      </c>
      <c r="BK6">
        <v>1.64</v>
      </c>
      <c r="BL6">
        <v>0.76</v>
      </c>
      <c r="BM6">
        <v>0.08</v>
      </c>
      <c r="BN6">
        <v>2.2400000000000002</v>
      </c>
      <c r="BO6">
        <v>3.61</v>
      </c>
      <c r="BP6">
        <v>0.25</v>
      </c>
      <c r="BQ6">
        <v>1.93</v>
      </c>
      <c r="BR6">
        <v>2.1</v>
      </c>
      <c r="BS6">
        <v>0.9</v>
      </c>
      <c r="BT6">
        <v>2.8428770000000001</v>
      </c>
      <c r="BU6">
        <v>1.2848599999999999</v>
      </c>
      <c r="BV6">
        <v>1.9524349999999999</v>
      </c>
      <c r="BW6">
        <v>1.859899</v>
      </c>
      <c r="BX6">
        <v>1.875907</v>
      </c>
      <c r="BY6">
        <v>2.5697209999999999</v>
      </c>
      <c r="BZ6">
        <v>1.271155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4.9338649999999999</v>
      </c>
      <c r="CK6">
        <v>1.790637</v>
      </c>
      <c r="CL6">
        <v>1.855261</v>
      </c>
      <c r="CM6">
        <v>3.362412</v>
      </c>
      <c r="CN6">
        <v>2.6313949999999999</v>
      </c>
      <c r="CO6">
        <v>4.1115539999999999</v>
      </c>
      <c r="CP6">
        <v>3.9411849999999999</v>
      </c>
      <c r="CQ6">
        <v>3.3166540000000002</v>
      </c>
      <c r="CR6">
        <v>0.77264500000000003</v>
      </c>
      <c r="CS6">
        <v>2.6747749999999999</v>
      </c>
      <c r="CT6">
        <v>0</v>
      </c>
      <c r="CU6">
        <v>0</v>
      </c>
      <c r="CV6">
        <v>0</v>
      </c>
      <c r="CW6">
        <v>0.92048300000000005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76.147719999999993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356.796898</v>
      </c>
      <c r="L7">
        <v>325.46995500000003</v>
      </c>
      <c r="M7">
        <v>42.607458999999999</v>
      </c>
      <c r="N7">
        <v>111.99789699999999</v>
      </c>
      <c r="O7">
        <v>116.529079</v>
      </c>
      <c r="P7">
        <v>116.7646</v>
      </c>
      <c r="Q7">
        <v>10.884121</v>
      </c>
      <c r="R7">
        <v>14.192758</v>
      </c>
      <c r="S7">
        <v>11.754471000000001</v>
      </c>
      <c r="T7">
        <v>0.53614399999999995</v>
      </c>
      <c r="U7">
        <v>334.10866499999997</v>
      </c>
      <c r="V7">
        <v>1.9148000000000001</v>
      </c>
      <c r="W7">
        <v>11.488799999999999</v>
      </c>
      <c r="X7">
        <v>33.509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8.7544660000000007</v>
      </c>
      <c r="AG7">
        <v>42.904541000000002</v>
      </c>
      <c r="AH7">
        <v>0</v>
      </c>
      <c r="AI7">
        <v>0</v>
      </c>
      <c r="AJ7">
        <v>0</v>
      </c>
      <c r="AK7">
        <v>52.247712</v>
      </c>
      <c r="AL7">
        <v>12.237487</v>
      </c>
      <c r="AM7">
        <v>0</v>
      </c>
      <c r="AN7">
        <v>0.61892999999999998</v>
      </c>
      <c r="AO7">
        <v>0</v>
      </c>
      <c r="AP7">
        <v>1.8396440000000001</v>
      </c>
      <c r="AQ7">
        <v>0</v>
      </c>
      <c r="AR7">
        <v>26.424240000000001</v>
      </c>
      <c r="AS7">
        <v>10.045577</v>
      </c>
      <c r="AT7">
        <v>8.0612549999999992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76.283622999999992</v>
      </c>
      <c r="BA7">
        <f t="shared" si="1"/>
        <v>1727.9721220000006</v>
      </c>
      <c r="BD7">
        <v>5.0999999999999996</v>
      </c>
      <c r="BE7">
        <v>1.84</v>
      </c>
      <c r="BF7">
        <v>2.12</v>
      </c>
      <c r="BG7">
        <v>1.71</v>
      </c>
      <c r="BH7">
        <v>5.79</v>
      </c>
      <c r="BI7">
        <v>1.27</v>
      </c>
      <c r="BJ7">
        <v>0.84</v>
      </c>
      <c r="BK7">
        <v>1.64</v>
      </c>
      <c r="BL7">
        <v>0.76</v>
      </c>
      <c r="BM7">
        <v>0.08</v>
      </c>
      <c r="BN7">
        <v>2.2400000000000002</v>
      </c>
      <c r="BO7">
        <v>3.61</v>
      </c>
      <c r="BP7">
        <v>0.25</v>
      </c>
      <c r="BQ7">
        <v>1.93</v>
      </c>
      <c r="BR7">
        <v>2.1</v>
      </c>
      <c r="BS7">
        <v>0.9</v>
      </c>
      <c r="BT7">
        <v>2.8428770000000001</v>
      </c>
      <c r="BU7">
        <v>1.2848599999999999</v>
      </c>
      <c r="BV7">
        <v>1.9524349999999999</v>
      </c>
      <c r="BW7">
        <v>1.859899</v>
      </c>
      <c r="BX7">
        <v>1.875907</v>
      </c>
      <c r="BY7">
        <v>2.5697209999999999</v>
      </c>
      <c r="BZ7">
        <v>1.271155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4.9338649999999999</v>
      </c>
      <c r="CK7">
        <v>1.790637</v>
      </c>
      <c r="CL7">
        <v>1.855261</v>
      </c>
      <c r="CM7">
        <v>3.362412</v>
      </c>
      <c r="CN7">
        <v>2.6313949999999999</v>
      </c>
      <c r="CO7">
        <v>4.1115539999999999</v>
      </c>
      <c r="CP7">
        <v>4.0770879999999998</v>
      </c>
      <c r="CQ7">
        <v>3.3166540000000002</v>
      </c>
      <c r="CR7">
        <v>0.77264500000000003</v>
      </c>
      <c r="CS7">
        <v>2.6747749999999999</v>
      </c>
      <c r="CT7">
        <v>0</v>
      </c>
      <c r="CU7">
        <v>0</v>
      </c>
      <c r="CV7">
        <v>0</v>
      </c>
      <c r="CW7">
        <v>0.92048300000000005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76.283622999999992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356.78933499999999</v>
      </c>
      <c r="L8">
        <v>325.46995500000003</v>
      </c>
      <c r="M8">
        <v>42.607458999999999</v>
      </c>
      <c r="N8">
        <v>111.99789699999999</v>
      </c>
      <c r="O8">
        <v>116.529079</v>
      </c>
      <c r="P8">
        <v>116.7646</v>
      </c>
      <c r="Q8">
        <v>10.884121</v>
      </c>
      <c r="R8">
        <v>14.192758</v>
      </c>
      <c r="S8">
        <v>11.754471000000001</v>
      </c>
      <c r="T8">
        <v>0.53614399999999995</v>
      </c>
      <c r="U8">
        <v>334.10866499999997</v>
      </c>
      <c r="V8">
        <v>1.9148000000000001</v>
      </c>
      <c r="W8">
        <v>11.488799999999999</v>
      </c>
      <c r="X8">
        <v>33.509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8.7544660000000007</v>
      </c>
      <c r="AG8">
        <v>42.904541000000002</v>
      </c>
      <c r="AH8">
        <v>0</v>
      </c>
      <c r="AI8">
        <v>0</v>
      </c>
      <c r="AJ8">
        <v>0</v>
      </c>
      <c r="AK8">
        <v>52.247712</v>
      </c>
      <c r="AL8">
        <v>12.237487</v>
      </c>
      <c r="AM8">
        <v>0</v>
      </c>
      <c r="AN8">
        <v>0.61892999999999998</v>
      </c>
      <c r="AO8">
        <v>0</v>
      </c>
      <c r="AP8">
        <v>1.8396440000000001</v>
      </c>
      <c r="AQ8">
        <v>0</v>
      </c>
      <c r="AR8">
        <v>6.341818</v>
      </c>
      <c r="AS8">
        <v>10.045577</v>
      </c>
      <c r="AT8">
        <v>9.3354499999999998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76.283622999999992</v>
      </c>
      <c r="BA8">
        <f t="shared" si="1"/>
        <v>1709.1563320000005</v>
      </c>
      <c r="BD8">
        <v>5.0999999999999996</v>
      </c>
      <c r="BE8">
        <v>1.84</v>
      </c>
      <c r="BF8">
        <v>2.12</v>
      </c>
      <c r="BG8">
        <v>1.71</v>
      </c>
      <c r="BH8">
        <v>5.79</v>
      </c>
      <c r="BI8">
        <v>1.27</v>
      </c>
      <c r="BJ8">
        <v>0.84</v>
      </c>
      <c r="BK8">
        <v>1.64</v>
      </c>
      <c r="BL8">
        <v>0.76</v>
      </c>
      <c r="BM8">
        <v>0.08</v>
      </c>
      <c r="BN8">
        <v>2.2400000000000002</v>
      </c>
      <c r="BO8">
        <v>3.61</v>
      </c>
      <c r="BP8">
        <v>0.25</v>
      </c>
      <c r="BQ8">
        <v>1.93</v>
      </c>
      <c r="BR8">
        <v>2.1</v>
      </c>
      <c r="BS8">
        <v>0.9</v>
      </c>
      <c r="BT8">
        <v>2.8428770000000001</v>
      </c>
      <c r="BU8">
        <v>1.2848599999999999</v>
      </c>
      <c r="BV8">
        <v>1.9524349999999999</v>
      </c>
      <c r="BW8">
        <v>1.859899</v>
      </c>
      <c r="BX8">
        <v>1.875907</v>
      </c>
      <c r="BY8">
        <v>2.5697209999999999</v>
      </c>
      <c r="BZ8">
        <v>1.271155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4.9338649999999999</v>
      </c>
      <c r="CK8">
        <v>1.790637</v>
      </c>
      <c r="CL8">
        <v>1.855261</v>
      </c>
      <c r="CM8">
        <v>3.362412</v>
      </c>
      <c r="CN8">
        <v>2.6313949999999999</v>
      </c>
      <c r="CO8">
        <v>4.1115539999999999</v>
      </c>
      <c r="CP8">
        <v>4.0770879999999998</v>
      </c>
      <c r="CQ8">
        <v>3.3166540000000002</v>
      </c>
      <c r="CR8">
        <v>0.77264500000000003</v>
      </c>
      <c r="CS8">
        <v>2.6747749999999999</v>
      </c>
      <c r="CT8">
        <v>0</v>
      </c>
      <c r="CU8">
        <v>0</v>
      </c>
      <c r="CV8">
        <v>0</v>
      </c>
      <c r="CW8">
        <v>0.92048300000000005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76.283622999999992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356.796898</v>
      </c>
      <c r="L9">
        <v>325.46995500000003</v>
      </c>
      <c r="M9">
        <v>42.607458999999999</v>
      </c>
      <c r="N9">
        <v>111.99789699999999</v>
      </c>
      <c r="O9">
        <v>116.529079</v>
      </c>
      <c r="P9">
        <v>116.7646</v>
      </c>
      <c r="Q9">
        <v>11.141539</v>
      </c>
      <c r="R9">
        <v>14.192758</v>
      </c>
      <c r="S9">
        <v>12.532476000000001</v>
      </c>
      <c r="T9">
        <v>0.53614399999999995</v>
      </c>
      <c r="U9">
        <v>334.10866499999997</v>
      </c>
      <c r="V9">
        <v>1.9148000000000001</v>
      </c>
      <c r="W9">
        <v>11.488799999999999</v>
      </c>
      <c r="X9">
        <v>33.509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8.7544660000000007</v>
      </c>
      <c r="AG9">
        <v>42.904541000000002</v>
      </c>
      <c r="AH9">
        <v>0</v>
      </c>
      <c r="AI9">
        <v>0</v>
      </c>
      <c r="AJ9">
        <v>0</v>
      </c>
      <c r="AK9">
        <v>52.247712</v>
      </c>
      <c r="AL9">
        <v>12.237487</v>
      </c>
      <c r="AM9">
        <v>0</v>
      </c>
      <c r="AN9">
        <v>0.61892999999999998</v>
      </c>
      <c r="AO9">
        <v>0</v>
      </c>
      <c r="AP9">
        <v>1.8396440000000001</v>
      </c>
      <c r="AQ9">
        <v>0</v>
      </c>
      <c r="AR9">
        <v>4.2278779999999996</v>
      </c>
      <c r="AS9">
        <v>10.045577</v>
      </c>
      <c r="AT9">
        <v>9.6245510000000003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76.283622999999992</v>
      </c>
      <c r="BA9">
        <f t="shared" si="1"/>
        <v>1708.3744790000005</v>
      </c>
      <c r="BD9">
        <v>5.0999999999999996</v>
      </c>
      <c r="BE9">
        <v>1.84</v>
      </c>
      <c r="BF9">
        <v>2.12</v>
      </c>
      <c r="BG9">
        <v>1.71</v>
      </c>
      <c r="BH9">
        <v>5.79</v>
      </c>
      <c r="BI9">
        <v>1.27</v>
      </c>
      <c r="BJ9">
        <v>0.84</v>
      </c>
      <c r="BK9">
        <v>1.64</v>
      </c>
      <c r="BL9">
        <v>0.76</v>
      </c>
      <c r="BM9">
        <v>0.08</v>
      </c>
      <c r="BN9">
        <v>2.2400000000000002</v>
      </c>
      <c r="BO9">
        <v>3.61</v>
      </c>
      <c r="BP9">
        <v>0.25</v>
      </c>
      <c r="BQ9">
        <v>1.93</v>
      </c>
      <c r="BR9">
        <v>2.1</v>
      </c>
      <c r="BS9">
        <v>0.9</v>
      </c>
      <c r="BT9">
        <v>2.8428770000000001</v>
      </c>
      <c r="BU9">
        <v>1.2848599999999999</v>
      </c>
      <c r="BV9">
        <v>1.9524349999999999</v>
      </c>
      <c r="BW9">
        <v>1.859899</v>
      </c>
      <c r="BX9">
        <v>1.875907</v>
      </c>
      <c r="BY9">
        <v>2.5697209999999999</v>
      </c>
      <c r="BZ9">
        <v>1.271155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4.9338649999999999</v>
      </c>
      <c r="CK9">
        <v>1.790637</v>
      </c>
      <c r="CL9">
        <v>1.855261</v>
      </c>
      <c r="CM9">
        <v>3.362412</v>
      </c>
      <c r="CN9">
        <v>2.6313949999999999</v>
      </c>
      <c r="CO9">
        <v>4.1115539999999999</v>
      </c>
      <c r="CP9">
        <v>4.0770879999999998</v>
      </c>
      <c r="CQ9">
        <v>3.3166540000000002</v>
      </c>
      <c r="CR9">
        <v>0.77264500000000003</v>
      </c>
      <c r="CS9">
        <v>2.6747749999999999</v>
      </c>
      <c r="CT9">
        <v>0</v>
      </c>
      <c r="CU9">
        <v>0</v>
      </c>
      <c r="CV9">
        <v>0</v>
      </c>
      <c r="CW9">
        <v>0.92048300000000005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76.283622999999992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356.78933499999999</v>
      </c>
      <c r="L10">
        <v>325.46995500000003</v>
      </c>
      <c r="M10">
        <v>42.607458999999999</v>
      </c>
      <c r="N10">
        <v>111.99789699999999</v>
      </c>
      <c r="O10">
        <v>116.529079</v>
      </c>
      <c r="P10">
        <v>116.7646</v>
      </c>
      <c r="Q10">
        <v>11.141539</v>
      </c>
      <c r="R10">
        <v>14.192758</v>
      </c>
      <c r="S10">
        <v>12.532476000000001</v>
      </c>
      <c r="T10">
        <v>0.53614399999999995</v>
      </c>
      <c r="U10">
        <v>334.10866499999997</v>
      </c>
      <c r="V10">
        <v>1.9148000000000001</v>
      </c>
      <c r="W10">
        <v>11.488799999999999</v>
      </c>
      <c r="X10">
        <v>33.509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8.7544660000000007</v>
      </c>
      <c r="AG10">
        <v>42.904541000000002</v>
      </c>
      <c r="AH10">
        <v>0</v>
      </c>
      <c r="AI10">
        <v>0</v>
      </c>
      <c r="AJ10">
        <v>0</v>
      </c>
      <c r="AK10">
        <v>52.247712</v>
      </c>
      <c r="AL10">
        <v>12.237487</v>
      </c>
      <c r="AM10">
        <v>0</v>
      </c>
      <c r="AN10">
        <v>0.61892999999999998</v>
      </c>
      <c r="AO10">
        <v>0</v>
      </c>
      <c r="AP10">
        <v>1.8396440000000001</v>
      </c>
      <c r="AQ10">
        <v>0</v>
      </c>
      <c r="AR10">
        <v>4.2278779999999996</v>
      </c>
      <c r="AS10">
        <v>10.045577</v>
      </c>
      <c r="AT10">
        <v>9.6245510000000003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76.283622999999992</v>
      </c>
      <c r="BA10">
        <f t="shared" si="1"/>
        <v>1708.3669160000004</v>
      </c>
      <c r="BD10">
        <v>5.0999999999999996</v>
      </c>
      <c r="BE10">
        <v>1.84</v>
      </c>
      <c r="BF10">
        <v>2.12</v>
      </c>
      <c r="BG10">
        <v>1.71</v>
      </c>
      <c r="BH10">
        <v>5.79</v>
      </c>
      <c r="BI10">
        <v>1.27</v>
      </c>
      <c r="BJ10">
        <v>0.84</v>
      </c>
      <c r="BK10">
        <v>1.64</v>
      </c>
      <c r="BL10">
        <v>0.76</v>
      </c>
      <c r="BM10">
        <v>0.08</v>
      </c>
      <c r="BN10">
        <v>2.2400000000000002</v>
      </c>
      <c r="BO10">
        <v>3.61</v>
      </c>
      <c r="BP10">
        <v>0.25</v>
      </c>
      <c r="BQ10">
        <v>1.93</v>
      </c>
      <c r="BR10">
        <v>2.1</v>
      </c>
      <c r="BS10">
        <v>0.9</v>
      </c>
      <c r="BT10">
        <v>2.8428770000000001</v>
      </c>
      <c r="BU10">
        <v>1.2848599999999999</v>
      </c>
      <c r="BV10">
        <v>1.9524349999999999</v>
      </c>
      <c r="BW10">
        <v>1.859899</v>
      </c>
      <c r="BX10">
        <v>1.875907</v>
      </c>
      <c r="BY10">
        <v>2.5697209999999999</v>
      </c>
      <c r="BZ10">
        <v>1.271155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4.9338649999999999</v>
      </c>
      <c r="CK10">
        <v>1.790637</v>
      </c>
      <c r="CL10">
        <v>1.855261</v>
      </c>
      <c r="CM10">
        <v>3.362412</v>
      </c>
      <c r="CN10">
        <v>2.6313949999999999</v>
      </c>
      <c r="CO10">
        <v>4.1115539999999999</v>
      </c>
      <c r="CP10">
        <v>4.0770879999999998</v>
      </c>
      <c r="CQ10">
        <v>3.3166540000000002</v>
      </c>
      <c r="CR10">
        <v>0.77264500000000003</v>
      </c>
      <c r="CS10">
        <v>2.6747749999999999</v>
      </c>
      <c r="CT10">
        <v>0</v>
      </c>
      <c r="CU10">
        <v>0</v>
      </c>
      <c r="CV10">
        <v>0</v>
      </c>
      <c r="CW10">
        <v>0.92048300000000005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76.283622999999992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358.02136200000001</v>
      </c>
      <c r="L11">
        <v>325.14468799999997</v>
      </c>
      <c r="M11">
        <v>43.220194999999997</v>
      </c>
      <c r="N11">
        <v>79.388852999999997</v>
      </c>
      <c r="O11">
        <v>119.44241</v>
      </c>
      <c r="P11">
        <v>104.05990199999999</v>
      </c>
      <c r="Q11">
        <v>11.141539</v>
      </c>
      <c r="R11">
        <v>16.033726999999999</v>
      </c>
      <c r="S11">
        <v>12.532476000000001</v>
      </c>
      <c r="T11">
        <v>0.53614399999999995</v>
      </c>
      <c r="U11">
        <v>334.10866499999997</v>
      </c>
      <c r="V11">
        <v>1.9148000000000001</v>
      </c>
      <c r="W11">
        <v>11.488799999999999</v>
      </c>
      <c r="X11">
        <v>33.509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8.7544660000000007</v>
      </c>
      <c r="AG11">
        <v>42.904541000000002</v>
      </c>
      <c r="AH11">
        <v>0</v>
      </c>
      <c r="AI11">
        <v>0</v>
      </c>
      <c r="AJ11">
        <v>0</v>
      </c>
      <c r="AK11">
        <v>52.247712</v>
      </c>
      <c r="AL11">
        <v>12.237487</v>
      </c>
      <c r="AM11">
        <v>0</v>
      </c>
      <c r="AN11">
        <v>0.61892999999999998</v>
      </c>
      <c r="AO11">
        <v>0</v>
      </c>
      <c r="AP11">
        <v>1.226429</v>
      </c>
      <c r="AQ11">
        <v>0</v>
      </c>
      <c r="AR11">
        <v>4.2278779999999996</v>
      </c>
      <c r="AS11">
        <v>10.045577</v>
      </c>
      <c r="AT11">
        <v>9.6245510000000003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76.323622999999998</v>
      </c>
      <c r="BA11">
        <f t="shared" si="1"/>
        <v>1668.7537550000009</v>
      </c>
      <c r="BD11">
        <v>5.0999999999999996</v>
      </c>
      <c r="BE11">
        <v>1.84</v>
      </c>
      <c r="BF11">
        <v>2.12</v>
      </c>
      <c r="BG11">
        <v>1.71</v>
      </c>
      <c r="BH11">
        <v>5.79</v>
      </c>
      <c r="BI11">
        <v>1.27</v>
      </c>
      <c r="BJ11">
        <v>0.84</v>
      </c>
      <c r="BK11">
        <v>1.64</v>
      </c>
      <c r="BL11">
        <v>0.8</v>
      </c>
      <c r="BM11">
        <v>0.08</v>
      </c>
      <c r="BN11">
        <v>2.2400000000000002</v>
      </c>
      <c r="BO11">
        <v>3.61</v>
      </c>
      <c r="BP11">
        <v>0.25</v>
      </c>
      <c r="BQ11">
        <v>1.93</v>
      </c>
      <c r="BR11">
        <v>2.1</v>
      </c>
      <c r="BS11">
        <v>0.9</v>
      </c>
      <c r="BT11">
        <v>2.8428770000000001</v>
      </c>
      <c r="BU11">
        <v>1.2848599999999999</v>
      </c>
      <c r="BV11">
        <v>1.9524349999999999</v>
      </c>
      <c r="BW11">
        <v>1.859899</v>
      </c>
      <c r="BX11">
        <v>1.875907</v>
      </c>
      <c r="BY11">
        <v>2.5697209999999999</v>
      </c>
      <c r="BZ11">
        <v>1.271155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4.9338649999999999</v>
      </c>
      <c r="CK11">
        <v>1.790637</v>
      </c>
      <c r="CL11">
        <v>1.855261</v>
      </c>
      <c r="CM11">
        <v>3.362412</v>
      </c>
      <c r="CN11">
        <v>2.6313949999999999</v>
      </c>
      <c r="CO11">
        <v>4.1115539999999999</v>
      </c>
      <c r="CP11">
        <v>4.0770879999999998</v>
      </c>
      <c r="CQ11">
        <v>3.3166540000000002</v>
      </c>
      <c r="CR11">
        <v>0.77264500000000003</v>
      </c>
      <c r="CS11">
        <v>2.6747749999999999</v>
      </c>
      <c r="CT11">
        <v>0</v>
      </c>
      <c r="CU11">
        <v>0</v>
      </c>
      <c r="CV11">
        <v>0</v>
      </c>
      <c r="CW11">
        <v>0.92048300000000005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76.323622999999998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358.01500199999998</v>
      </c>
      <c r="L12">
        <v>325.14468799999997</v>
      </c>
      <c r="M12">
        <v>43.220194999999997</v>
      </c>
      <c r="N12">
        <v>79.388852999999997</v>
      </c>
      <c r="O12">
        <v>119.47385</v>
      </c>
      <c r="P12">
        <v>104.05990199999999</v>
      </c>
      <c r="Q12">
        <v>11.141539</v>
      </c>
      <c r="R12">
        <v>16.033726999999999</v>
      </c>
      <c r="S12">
        <v>12.532476000000001</v>
      </c>
      <c r="T12">
        <v>0.53614399999999995</v>
      </c>
      <c r="U12">
        <v>334.10866499999997</v>
      </c>
      <c r="V12">
        <v>1.9148000000000001</v>
      </c>
      <c r="W12">
        <v>11.488799999999999</v>
      </c>
      <c r="X12">
        <v>33.509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8.7544660000000007</v>
      </c>
      <c r="AG12">
        <v>42.904541000000002</v>
      </c>
      <c r="AH12">
        <v>0</v>
      </c>
      <c r="AI12">
        <v>0</v>
      </c>
      <c r="AJ12">
        <v>0</v>
      </c>
      <c r="AK12">
        <v>52.247712</v>
      </c>
      <c r="AL12">
        <v>12.237487</v>
      </c>
      <c r="AM12">
        <v>0</v>
      </c>
      <c r="AN12">
        <v>0.61892999999999998</v>
      </c>
      <c r="AO12">
        <v>0</v>
      </c>
      <c r="AP12">
        <v>1.226429</v>
      </c>
      <c r="AQ12">
        <v>0</v>
      </c>
      <c r="AR12">
        <v>4.2278779999999996</v>
      </c>
      <c r="AS12">
        <v>10.045577</v>
      </c>
      <c r="AT12">
        <v>9.6245510000000003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76.323622999999998</v>
      </c>
      <c r="BA12">
        <f t="shared" si="1"/>
        <v>1668.7788350000008</v>
      </c>
      <c r="BD12">
        <v>5.0999999999999996</v>
      </c>
      <c r="BE12">
        <v>1.84</v>
      </c>
      <c r="BF12">
        <v>2.12</v>
      </c>
      <c r="BG12">
        <v>1.71</v>
      </c>
      <c r="BH12">
        <v>5.79</v>
      </c>
      <c r="BI12">
        <v>1.27</v>
      </c>
      <c r="BJ12">
        <v>0.84</v>
      </c>
      <c r="BK12">
        <v>1.64</v>
      </c>
      <c r="BL12">
        <v>0.8</v>
      </c>
      <c r="BM12">
        <v>0.08</v>
      </c>
      <c r="BN12">
        <v>2.2400000000000002</v>
      </c>
      <c r="BO12">
        <v>3.61</v>
      </c>
      <c r="BP12">
        <v>0.25</v>
      </c>
      <c r="BQ12">
        <v>1.93</v>
      </c>
      <c r="BR12">
        <v>2.1</v>
      </c>
      <c r="BS12">
        <v>0.9</v>
      </c>
      <c r="BT12">
        <v>2.8428770000000001</v>
      </c>
      <c r="BU12">
        <v>1.2848599999999999</v>
      </c>
      <c r="BV12">
        <v>1.9524349999999999</v>
      </c>
      <c r="BW12">
        <v>1.859899</v>
      </c>
      <c r="BX12">
        <v>1.875907</v>
      </c>
      <c r="BY12">
        <v>2.5697209999999999</v>
      </c>
      <c r="BZ12">
        <v>1.271155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4.9338649999999999</v>
      </c>
      <c r="CK12">
        <v>1.790637</v>
      </c>
      <c r="CL12">
        <v>1.855261</v>
      </c>
      <c r="CM12">
        <v>3.362412</v>
      </c>
      <c r="CN12">
        <v>2.6313949999999999</v>
      </c>
      <c r="CO12">
        <v>4.1115539999999999</v>
      </c>
      <c r="CP12">
        <v>4.0770879999999998</v>
      </c>
      <c r="CQ12">
        <v>3.3166540000000002</v>
      </c>
      <c r="CR12">
        <v>0.77264500000000003</v>
      </c>
      <c r="CS12">
        <v>2.6747749999999999</v>
      </c>
      <c r="CT12">
        <v>0</v>
      </c>
      <c r="CU12">
        <v>0</v>
      </c>
      <c r="CV12">
        <v>0</v>
      </c>
      <c r="CW12">
        <v>0.92048300000000005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76.323622999999998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358.02136200000001</v>
      </c>
      <c r="L13">
        <v>325.14468799999997</v>
      </c>
      <c r="M13">
        <v>43.220194999999997</v>
      </c>
      <c r="N13">
        <v>79.388852999999997</v>
      </c>
      <c r="O13">
        <v>119.47385</v>
      </c>
      <c r="P13">
        <v>104.05990199999999</v>
      </c>
      <c r="Q13">
        <v>11.141539</v>
      </c>
      <c r="R13">
        <v>16.033726999999999</v>
      </c>
      <c r="S13">
        <v>12.532476000000001</v>
      </c>
      <c r="T13">
        <v>0.53614399999999995</v>
      </c>
      <c r="U13">
        <v>334.10866499999997</v>
      </c>
      <c r="V13">
        <v>1.9148000000000001</v>
      </c>
      <c r="W13">
        <v>11.488799999999999</v>
      </c>
      <c r="X13">
        <v>33.509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8.7544660000000007</v>
      </c>
      <c r="AG13">
        <v>42.904541000000002</v>
      </c>
      <c r="AH13">
        <v>0</v>
      </c>
      <c r="AI13">
        <v>0</v>
      </c>
      <c r="AJ13">
        <v>0</v>
      </c>
      <c r="AK13">
        <v>52.247712</v>
      </c>
      <c r="AL13">
        <v>2.4474969999999998</v>
      </c>
      <c r="AM13">
        <v>0</v>
      </c>
      <c r="AN13">
        <v>0.61892999999999998</v>
      </c>
      <c r="AO13">
        <v>0</v>
      </c>
      <c r="AP13">
        <v>1.226429</v>
      </c>
      <c r="AQ13">
        <v>0</v>
      </c>
      <c r="AR13">
        <v>4.2278779999999996</v>
      </c>
      <c r="AS13">
        <v>9.787998</v>
      </c>
      <c r="AT13">
        <v>9.6245510000000003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76.323622999999998</v>
      </c>
      <c r="BA13">
        <f t="shared" si="1"/>
        <v>1658.7376260000008</v>
      </c>
      <c r="BD13">
        <v>5.0999999999999996</v>
      </c>
      <c r="BE13">
        <v>1.84</v>
      </c>
      <c r="BF13">
        <v>2.12</v>
      </c>
      <c r="BG13">
        <v>1.71</v>
      </c>
      <c r="BH13">
        <v>5.79</v>
      </c>
      <c r="BI13">
        <v>1.27</v>
      </c>
      <c r="BJ13">
        <v>0.84</v>
      </c>
      <c r="BK13">
        <v>1.64</v>
      </c>
      <c r="BL13">
        <v>0.8</v>
      </c>
      <c r="BM13">
        <v>0.08</v>
      </c>
      <c r="BN13">
        <v>2.2400000000000002</v>
      </c>
      <c r="BO13">
        <v>3.61</v>
      </c>
      <c r="BP13">
        <v>0.25</v>
      </c>
      <c r="BQ13">
        <v>1.93</v>
      </c>
      <c r="BR13">
        <v>2.1</v>
      </c>
      <c r="BS13">
        <v>0.9</v>
      </c>
      <c r="BT13">
        <v>2.8428770000000001</v>
      </c>
      <c r="BU13">
        <v>1.2848599999999999</v>
      </c>
      <c r="BV13">
        <v>1.9524349999999999</v>
      </c>
      <c r="BW13">
        <v>1.859899</v>
      </c>
      <c r="BX13">
        <v>1.875907</v>
      </c>
      <c r="BY13">
        <v>2.5697209999999999</v>
      </c>
      <c r="BZ13">
        <v>1.271155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4.9338649999999999</v>
      </c>
      <c r="CK13">
        <v>1.790637</v>
      </c>
      <c r="CL13">
        <v>1.855261</v>
      </c>
      <c r="CM13">
        <v>3.362412</v>
      </c>
      <c r="CN13">
        <v>2.6313949999999999</v>
      </c>
      <c r="CO13">
        <v>4.1115539999999999</v>
      </c>
      <c r="CP13">
        <v>4.0770879999999998</v>
      </c>
      <c r="CQ13">
        <v>3.3166540000000002</v>
      </c>
      <c r="CR13">
        <v>0.77264500000000003</v>
      </c>
      <c r="CS13">
        <v>2.6747749999999999</v>
      </c>
      <c r="CT13">
        <v>0</v>
      </c>
      <c r="CU13">
        <v>0</v>
      </c>
      <c r="CV13">
        <v>0</v>
      </c>
      <c r="CW13">
        <v>0.92048300000000005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76.323622999999998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358.01500199999998</v>
      </c>
      <c r="L14">
        <v>325.14468799999997</v>
      </c>
      <c r="M14">
        <v>43.220194999999997</v>
      </c>
      <c r="N14">
        <v>79.388852999999997</v>
      </c>
      <c r="O14">
        <v>119.47385</v>
      </c>
      <c r="P14">
        <v>104.05990199999999</v>
      </c>
      <c r="Q14">
        <v>11.141539</v>
      </c>
      <c r="R14">
        <v>16.033726999999999</v>
      </c>
      <c r="S14">
        <v>12.532476000000001</v>
      </c>
      <c r="T14">
        <v>0.53614399999999995</v>
      </c>
      <c r="U14">
        <v>334.10866499999997</v>
      </c>
      <c r="V14">
        <v>1.9148000000000001</v>
      </c>
      <c r="W14">
        <v>11.488799999999999</v>
      </c>
      <c r="X14">
        <v>33.509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8.7544660000000007</v>
      </c>
      <c r="AG14">
        <v>42.904541000000002</v>
      </c>
      <c r="AH14">
        <v>0</v>
      </c>
      <c r="AI14">
        <v>0</v>
      </c>
      <c r="AJ14">
        <v>0</v>
      </c>
      <c r="AK14">
        <v>52.247712</v>
      </c>
      <c r="AL14">
        <v>2.4474969999999998</v>
      </c>
      <c r="AM14">
        <v>0</v>
      </c>
      <c r="AN14">
        <v>0.61892999999999998</v>
      </c>
      <c r="AO14">
        <v>0</v>
      </c>
      <c r="AP14">
        <v>1.226429</v>
      </c>
      <c r="AQ14">
        <v>0</v>
      </c>
      <c r="AR14">
        <v>6.341818</v>
      </c>
      <c r="AS14">
        <v>9.787998</v>
      </c>
      <c r="AT14">
        <v>9.6245510000000003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76.323622999999998</v>
      </c>
      <c r="BA14">
        <f t="shared" si="1"/>
        <v>1660.8452060000009</v>
      </c>
      <c r="BD14">
        <v>5.0999999999999996</v>
      </c>
      <c r="BE14">
        <v>1.84</v>
      </c>
      <c r="BF14">
        <v>2.12</v>
      </c>
      <c r="BG14">
        <v>1.71</v>
      </c>
      <c r="BH14">
        <v>5.79</v>
      </c>
      <c r="BI14">
        <v>1.27</v>
      </c>
      <c r="BJ14">
        <v>0.84</v>
      </c>
      <c r="BK14">
        <v>1.64</v>
      </c>
      <c r="BL14">
        <v>0.8</v>
      </c>
      <c r="BM14">
        <v>0.08</v>
      </c>
      <c r="BN14">
        <v>2.2400000000000002</v>
      </c>
      <c r="BO14">
        <v>3.61</v>
      </c>
      <c r="BP14">
        <v>0.25</v>
      </c>
      <c r="BQ14">
        <v>1.93</v>
      </c>
      <c r="BR14">
        <v>2.1</v>
      </c>
      <c r="BS14">
        <v>0.9</v>
      </c>
      <c r="BT14">
        <v>2.8428770000000001</v>
      </c>
      <c r="BU14">
        <v>1.2848599999999999</v>
      </c>
      <c r="BV14">
        <v>1.9524349999999999</v>
      </c>
      <c r="BW14">
        <v>1.859899</v>
      </c>
      <c r="BX14">
        <v>1.875907</v>
      </c>
      <c r="BY14">
        <v>2.5697209999999999</v>
      </c>
      <c r="BZ14">
        <v>1.271155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4.9338649999999999</v>
      </c>
      <c r="CK14">
        <v>1.790637</v>
      </c>
      <c r="CL14">
        <v>1.855261</v>
      </c>
      <c r="CM14">
        <v>3.362412</v>
      </c>
      <c r="CN14">
        <v>2.6313949999999999</v>
      </c>
      <c r="CO14">
        <v>4.1115539999999999</v>
      </c>
      <c r="CP14">
        <v>4.0770879999999998</v>
      </c>
      <c r="CQ14">
        <v>3.3166540000000002</v>
      </c>
      <c r="CR14">
        <v>0.77264500000000003</v>
      </c>
      <c r="CS14">
        <v>2.6747749999999999</v>
      </c>
      <c r="CT14">
        <v>0</v>
      </c>
      <c r="CU14">
        <v>0</v>
      </c>
      <c r="CV14">
        <v>0</v>
      </c>
      <c r="CW14">
        <v>0.92048300000000005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76.323622999999998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358.02136200000001</v>
      </c>
      <c r="L15">
        <v>325.14468799999997</v>
      </c>
      <c r="M15">
        <v>43.220194999999997</v>
      </c>
      <c r="N15">
        <v>79.388852999999997</v>
      </c>
      <c r="O15">
        <v>119.47385</v>
      </c>
      <c r="P15">
        <v>104.05990199999999</v>
      </c>
      <c r="Q15">
        <v>11.141539</v>
      </c>
      <c r="R15">
        <v>20.307625999999999</v>
      </c>
      <c r="S15">
        <v>12.532476000000001</v>
      </c>
      <c r="T15">
        <v>0.53614399999999995</v>
      </c>
      <c r="U15">
        <v>334.10866499999997</v>
      </c>
      <c r="V15">
        <v>1.9148000000000001</v>
      </c>
      <c r="W15">
        <v>11.488799999999999</v>
      </c>
      <c r="X15">
        <v>33.509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8.7544660000000007</v>
      </c>
      <c r="AG15">
        <v>42.904541000000002</v>
      </c>
      <c r="AH15">
        <v>0</v>
      </c>
      <c r="AI15">
        <v>0</v>
      </c>
      <c r="AJ15">
        <v>0</v>
      </c>
      <c r="AK15">
        <v>52.247712</v>
      </c>
      <c r="AL15">
        <v>2.4474969999999998</v>
      </c>
      <c r="AM15">
        <v>0</v>
      </c>
      <c r="AN15">
        <v>0.61892999999999998</v>
      </c>
      <c r="AO15">
        <v>0</v>
      </c>
      <c r="AP15">
        <v>1.226429</v>
      </c>
      <c r="AQ15">
        <v>0</v>
      </c>
      <c r="AR15">
        <v>6.341818</v>
      </c>
      <c r="AS15">
        <v>9.787998</v>
      </c>
      <c r="AT15">
        <v>9.6245510000000003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76.323622999999998</v>
      </c>
      <c r="BA15">
        <f t="shared" si="1"/>
        <v>1665.125465000001</v>
      </c>
      <c r="BD15">
        <v>5.0999999999999996</v>
      </c>
      <c r="BE15">
        <v>1.84</v>
      </c>
      <c r="BF15">
        <v>2.12</v>
      </c>
      <c r="BG15">
        <v>1.71</v>
      </c>
      <c r="BH15">
        <v>5.79</v>
      </c>
      <c r="BI15">
        <v>1.27</v>
      </c>
      <c r="BJ15">
        <v>0.84</v>
      </c>
      <c r="BK15">
        <v>1.64</v>
      </c>
      <c r="BL15">
        <v>0.8</v>
      </c>
      <c r="BM15">
        <v>0.08</v>
      </c>
      <c r="BN15">
        <v>2.2400000000000002</v>
      </c>
      <c r="BO15">
        <v>3.61</v>
      </c>
      <c r="BP15">
        <v>0.25</v>
      </c>
      <c r="BQ15">
        <v>1.93</v>
      </c>
      <c r="BR15">
        <v>2.1</v>
      </c>
      <c r="BS15">
        <v>0.9</v>
      </c>
      <c r="BT15">
        <v>2.8428770000000001</v>
      </c>
      <c r="BU15">
        <v>1.2848599999999999</v>
      </c>
      <c r="BV15">
        <v>1.9524349999999999</v>
      </c>
      <c r="BW15">
        <v>1.859899</v>
      </c>
      <c r="BX15">
        <v>1.875907</v>
      </c>
      <c r="BY15">
        <v>2.5697209999999999</v>
      </c>
      <c r="BZ15">
        <v>1.271155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4.9338649999999999</v>
      </c>
      <c r="CK15">
        <v>1.790637</v>
      </c>
      <c r="CL15">
        <v>1.855261</v>
      </c>
      <c r="CM15">
        <v>3.362412</v>
      </c>
      <c r="CN15">
        <v>2.6313949999999999</v>
      </c>
      <c r="CO15">
        <v>4.1115539999999999</v>
      </c>
      <c r="CP15">
        <v>4.0770879999999998</v>
      </c>
      <c r="CQ15">
        <v>3.3166540000000002</v>
      </c>
      <c r="CR15">
        <v>0.77264500000000003</v>
      </c>
      <c r="CS15">
        <v>2.6747749999999999</v>
      </c>
      <c r="CT15">
        <v>0</v>
      </c>
      <c r="CU15">
        <v>0</v>
      </c>
      <c r="CV15">
        <v>0</v>
      </c>
      <c r="CW15">
        <v>0.92048300000000005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76.323622999999998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358.01500199999998</v>
      </c>
      <c r="L16">
        <v>325.14468799999997</v>
      </c>
      <c r="M16">
        <v>43.220194999999997</v>
      </c>
      <c r="N16">
        <v>79.388852999999997</v>
      </c>
      <c r="O16">
        <v>119.47385</v>
      </c>
      <c r="P16">
        <v>104.05990199999999</v>
      </c>
      <c r="Q16">
        <v>11.141539</v>
      </c>
      <c r="R16">
        <v>20.307625999999999</v>
      </c>
      <c r="S16">
        <v>12.532476000000001</v>
      </c>
      <c r="T16">
        <v>0.53614399999999995</v>
      </c>
      <c r="U16">
        <v>334.10866499999997</v>
      </c>
      <c r="V16">
        <v>1.9148000000000001</v>
      </c>
      <c r="W16">
        <v>11.488799999999999</v>
      </c>
      <c r="X16">
        <v>33.509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8.7544660000000007</v>
      </c>
      <c r="AG16">
        <v>42.904541000000002</v>
      </c>
      <c r="AH16">
        <v>0</v>
      </c>
      <c r="AI16">
        <v>0</v>
      </c>
      <c r="AJ16">
        <v>0</v>
      </c>
      <c r="AK16">
        <v>52.247712</v>
      </c>
      <c r="AL16">
        <v>2.4474969999999998</v>
      </c>
      <c r="AM16">
        <v>0</v>
      </c>
      <c r="AN16">
        <v>0.61892999999999998</v>
      </c>
      <c r="AO16">
        <v>0</v>
      </c>
      <c r="AP16">
        <v>1.226429</v>
      </c>
      <c r="AQ16">
        <v>0</v>
      </c>
      <c r="AR16">
        <v>6.341818</v>
      </c>
      <c r="AS16">
        <v>9.787998</v>
      </c>
      <c r="AT16">
        <v>9.6245510000000003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76.323622999999998</v>
      </c>
      <c r="BA16">
        <f t="shared" si="1"/>
        <v>1665.1191050000009</v>
      </c>
      <c r="BD16">
        <v>5.0999999999999996</v>
      </c>
      <c r="BE16">
        <v>1.84</v>
      </c>
      <c r="BF16">
        <v>2.12</v>
      </c>
      <c r="BG16">
        <v>1.71</v>
      </c>
      <c r="BH16">
        <v>5.79</v>
      </c>
      <c r="BI16">
        <v>1.27</v>
      </c>
      <c r="BJ16">
        <v>0.84</v>
      </c>
      <c r="BK16">
        <v>1.64</v>
      </c>
      <c r="BL16">
        <v>0.8</v>
      </c>
      <c r="BM16">
        <v>0.08</v>
      </c>
      <c r="BN16">
        <v>2.2400000000000002</v>
      </c>
      <c r="BO16">
        <v>3.61</v>
      </c>
      <c r="BP16">
        <v>0.25</v>
      </c>
      <c r="BQ16">
        <v>1.93</v>
      </c>
      <c r="BR16">
        <v>2.1</v>
      </c>
      <c r="BS16">
        <v>0.9</v>
      </c>
      <c r="BT16">
        <v>2.8428770000000001</v>
      </c>
      <c r="BU16">
        <v>1.2848599999999999</v>
      </c>
      <c r="BV16">
        <v>1.9524349999999999</v>
      </c>
      <c r="BW16">
        <v>1.859899</v>
      </c>
      <c r="BX16">
        <v>1.875907</v>
      </c>
      <c r="BY16">
        <v>2.5697209999999999</v>
      </c>
      <c r="BZ16">
        <v>1.271155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4.9338649999999999</v>
      </c>
      <c r="CK16">
        <v>1.790637</v>
      </c>
      <c r="CL16">
        <v>1.855261</v>
      </c>
      <c r="CM16">
        <v>3.362412</v>
      </c>
      <c r="CN16">
        <v>2.6313949999999999</v>
      </c>
      <c r="CO16">
        <v>4.1115539999999999</v>
      </c>
      <c r="CP16">
        <v>4.0770879999999998</v>
      </c>
      <c r="CQ16">
        <v>3.3166540000000002</v>
      </c>
      <c r="CR16">
        <v>0.77264500000000003</v>
      </c>
      <c r="CS16">
        <v>2.6747749999999999</v>
      </c>
      <c r="CT16">
        <v>0</v>
      </c>
      <c r="CU16">
        <v>0</v>
      </c>
      <c r="CV16">
        <v>0</v>
      </c>
      <c r="CW16">
        <v>0.92048300000000005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76.323622999999998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358.02136200000001</v>
      </c>
      <c r="L17">
        <v>325.14468799999997</v>
      </c>
      <c r="M17">
        <v>43.220194999999997</v>
      </c>
      <c r="N17">
        <v>79.388852999999997</v>
      </c>
      <c r="O17">
        <v>119.47385</v>
      </c>
      <c r="P17">
        <v>104.05990199999999</v>
      </c>
      <c r="Q17">
        <v>11.141539</v>
      </c>
      <c r="R17">
        <v>20.307625999999999</v>
      </c>
      <c r="S17">
        <v>12.532476000000001</v>
      </c>
      <c r="T17">
        <v>0.53614399999999995</v>
      </c>
      <c r="U17">
        <v>334.10866499999997</v>
      </c>
      <c r="V17">
        <v>1.9148000000000001</v>
      </c>
      <c r="W17">
        <v>11.488799999999999</v>
      </c>
      <c r="X17">
        <v>33.509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8.7544660000000007</v>
      </c>
      <c r="AG17">
        <v>42.904541000000002</v>
      </c>
      <c r="AH17">
        <v>0</v>
      </c>
      <c r="AI17">
        <v>0</v>
      </c>
      <c r="AJ17">
        <v>0</v>
      </c>
      <c r="AK17">
        <v>52.247712</v>
      </c>
      <c r="AL17">
        <v>2.4474969999999998</v>
      </c>
      <c r="AM17">
        <v>0</v>
      </c>
      <c r="AN17">
        <v>0.61892999999999998</v>
      </c>
      <c r="AO17">
        <v>0</v>
      </c>
      <c r="AP17">
        <v>1.226429</v>
      </c>
      <c r="AQ17">
        <v>0</v>
      </c>
      <c r="AR17">
        <v>6.341818</v>
      </c>
      <c r="AS17">
        <v>9.787998</v>
      </c>
      <c r="AT17">
        <v>9.6245510000000003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76.323622999999998</v>
      </c>
      <c r="BA17">
        <f t="shared" si="1"/>
        <v>1665.125465000001</v>
      </c>
      <c r="BD17">
        <v>5.0999999999999996</v>
      </c>
      <c r="BE17">
        <v>1.84</v>
      </c>
      <c r="BF17">
        <v>2.12</v>
      </c>
      <c r="BG17">
        <v>1.71</v>
      </c>
      <c r="BH17">
        <v>5.79</v>
      </c>
      <c r="BI17">
        <v>1.27</v>
      </c>
      <c r="BJ17">
        <v>0.84</v>
      </c>
      <c r="BK17">
        <v>1.64</v>
      </c>
      <c r="BL17">
        <v>0.8</v>
      </c>
      <c r="BM17">
        <v>0.08</v>
      </c>
      <c r="BN17">
        <v>2.2400000000000002</v>
      </c>
      <c r="BO17">
        <v>3.61</v>
      </c>
      <c r="BP17">
        <v>0.25</v>
      </c>
      <c r="BQ17">
        <v>1.93</v>
      </c>
      <c r="BR17">
        <v>2.1</v>
      </c>
      <c r="BS17">
        <v>0.9</v>
      </c>
      <c r="BT17">
        <v>2.8428770000000001</v>
      </c>
      <c r="BU17">
        <v>1.2848599999999999</v>
      </c>
      <c r="BV17">
        <v>1.9524349999999999</v>
      </c>
      <c r="BW17">
        <v>1.859899</v>
      </c>
      <c r="BX17">
        <v>1.875907</v>
      </c>
      <c r="BY17">
        <v>2.5697209999999999</v>
      </c>
      <c r="BZ17">
        <v>1.271155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4.9338649999999999</v>
      </c>
      <c r="CK17">
        <v>1.790637</v>
      </c>
      <c r="CL17">
        <v>1.855261</v>
      </c>
      <c r="CM17">
        <v>3.362412</v>
      </c>
      <c r="CN17">
        <v>2.6313949999999999</v>
      </c>
      <c r="CO17">
        <v>4.1115539999999999</v>
      </c>
      <c r="CP17">
        <v>4.0770879999999998</v>
      </c>
      <c r="CQ17">
        <v>3.3166540000000002</v>
      </c>
      <c r="CR17">
        <v>0.77264500000000003</v>
      </c>
      <c r="CS17">
        <v>2.6747749999999999</v>
      </c>
      <c r="CT17">
        <v>0</v>
      </c>
      <c r="CU17">
        <v>0</v>
      </c>
      <c r="CV17">
        <v>0</v>
      </c>
      <c r="CW17">
        <v>0.92048300000000005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76.323622999999998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358.01500199999998</v>
      </c>
      <c r="L18">
        <v>325.14468799999997</v>
      </c>
      <c r="M18">
        <v>43.220194999999997</v>
      </c>
      <c r="N18">
        <v>79.388852999999997</v>
      </c>
      <c r="O18">
        <v>119.47385</v>
      </c>
      <c r="P18">
        <v>104.05990199999999</v>
      </c>
      <c r="Q18">
        <v>11.141539</v>
      </c>
      <c r="R18">
        <v>20.307625999999999</v>
      </c>
      <c r="S18">
        <v>12.532476000000001</v>
      </c>
      <c r="T18">
        <v>0.53614399999999995</v>
      </c>
      <c r="U18">
        <v>334.10866499999997</v>
      </c>
      <c r="V18">
        <v>1.9148000000000001</v>
      </c>
      <c r="W18">
        <v>11.488799999999999</v>
      </c>
      <c r="X18">
        <v>33.509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8.7544660000000007</v>
      </c>
      <c r="AG18">
        <v>42.904541000000002</v>
      </c>
      <c r="AH18">
        <v>0</v>
      </c>
      <c r="AI18">
        <v>0</v>
      </c>
      <c r="AJ18">
        <v>0</v>
      </c>
      <c r="AK18">
        <v>52.247712</v>
      </c>
      <c r="AL18">
        <v>2.4474969999999998</v>
      </c>
      <c r="AM18">
        <v>0</v>
      </c>
      <c r="AN18">
        <v>0.61892999999999998</v>
      </c>
      <c r="AO18">
        <v>0</v>
      </c>
      <c r="AP18">
        <v>1.226429</v>
      </c>
      <c r="AQ18">
        <v>0</v>
      </c>
      <c r="AR18">
        <v>6.341818</v>
      </c>
      <c r="AS18">
        <v>9.787998</v>
      </c>
      <c r="AT18">
        <v>9.6245510000000003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76.323622999999998</v>
      </c>
      <c r="BA18">
        <f t="shared" si="1"/>
        <v>1665.1191050000009</v>
      </c>
      <c r="BD18">
        <v>5.0999999999999996</v>
      </c>
      <c r="BE18">
        <v>1.84</v>
      </c>
      <c r="BF18">
        <v>2.12</v>
      </c>
      <c r="BG18">
        <v>1.71</v>
      </c>
      <c r="BH18">
        <v>5.79</v>
      </c>
      <c r="BI18">
        <v>1.27</v>
      </c>
      <c r="BJ18">
        <v>0.84</v>
      </c>
      <c r="BK18">
        <v>1.64</v>
      </c>
      <c r="BL18">
        <v>0.8</v>
      </c>
      <c r="BM18">
        <v>0.08</v>
      </c>
      <c r="BN18">
        <v>2.2400000000000002</v>
      </c>
      <c r="BO18">
        <v>3.61</v>
      </c>
      <c r="BP18">
        <v>0.25</v>
      </c>
      <c r="BQ18">
        <v>1.93</v>
      </c>
      <c r="BR18">
        <v>2.1</v>
      </c>
      <c r="BS18">
        <v>0.9</v>
      </c>
      <c r="BT18">
        <v>2.8428770000000001</v>
      </c>
      <c r="BU18">
        <v>1.2848599999999999</v>
      </c>
      <c r="BV18">
        <v>1.9524349999999999</v>
      </c>
      <c r="BW18">
        <v>1.859899</v>
      </c>
      <c r="BX18">
        <v>1.875907</v>
      </c>
      <c r="BY18">
        <v>2.5697209999999999</v>
      </c>
      <c r="BZ18">
        <v>1.271155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4.9338649999999999</v>
      </c>
      <c r="CK18">
        <v>1.790637</v>
      </c>
      <c r="CL18">
        <v>1.855261</v>
      </c>
      <c r="CM18">
        <v>3.362412</v>
      </c>
      <c r="CN18">
        <v>2.6313949999999999</v>
      </c>
      <c r="CO18">
        <v>4.1115539999999999</v>
      </c>
      <c r="CP18">
        <v>4.0770879999999998</v>
      </c>
      <c r="CQ18">
        <v>3.3166540000000002</v>
      </c>
      <c r="CR18">
        <v>0.77264500000000003</v>
      </c>
      <c r="CS18">
        <v>2.6747749999999999</v>
      </c>
      <c r="CT18">
        <v>0</v>
      </c>
      <c r="CU18">
        <v>0</v>
      </c>
      <c r="CV18">
        <v>0</v>
      </c>
      <c r="CW18">
        <v>0.92048300000000005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76.323622999999998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358.02136200000001</v>
      </c>
      <c r="L19">
        <v>318.84378400000003</v>
      </c>
      <c r="M19">
        <v>43.220194999999997</v>
      </c>
      <c r="N19">
        <v>79.388852999999997</v>
      </c>
      <c r="O19">
        <v>119.47385</v>
      </c>
      <c r="P19">
        <v>104.05990199999999</v>
      </c>
      <c r="Q19">
        <v>10.884121</v>
      </c>
      <c r="R19">
        <v>19.182124000000002</v>
      </c>
      <c r="S19">
        <v>11.754471000000001</v>
      </c>
      <c r="T19">
        <v>0.53614399999999995</v>
      </c>
      <c r="U19">
        <v>334.10866499999997</v>
      </c>
      <c r="V19">
        <v>1.9148000000000001</v>
      </c>
      <c r="W19">
        <v>11.488799999999999</v>
      </c>
      <c r="X19">
        <v>33.509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8.7544660000000007</v>
      </c>
      <c r="AG19">
        <v>42.904541000000002</v>
      </c>
      <c r="AH19">
        <v>0</v>
      </c>
      <c r="AI19">
        <v>0</v>
      </c>
      <c r="AJ19">
        <v>0</v>
      </c>
      <c r="AK19">
        <v>52.247712</v>
      </c>
      <c r="AL19">
        <v>2.4474969999999998</v>
      </c>
      <c r="AM19">
        <v>0</v>
      </c>
      <c r="AN19">
        <v>0.61892999999999998</v>
      </c>
      <c r="AO19">
        <v>0</v>
      </c>
      <c r="AP19">
        <v>1.226429</v>
      </c>
      <c r="AQ19">
        <v>0</v>
      </c>
      <c r="AR19">
        <v>6.341818</v>
      </c>
      <c r="AS19">
        <v>9.787998</v>
      </c>
      <c r="AT19">
        <v>9.6245510000000003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76.186571000000001</v>
      </c>
      <c r="BA19">
        <f t="shared" si="1"/>
        <v>1656.5265840000006</v>
      </c>
      <c r="BD19">
        <v>5.0999999999999996</v>
      </c>
      <c r="BE19">
        <v>1.84</v>
      </c>
      <c r="BF19">
        <v>2.12</v>
      </c>
      <c r="BG19">
        <v>1.71</v>
      </c>
      <c r="BH19">
        <v>5.79</v>
      </c>
      <c r="BI19">
        <v>1.27</v>
      </c>
      <c r="BJ19">
        <v>0.84</v>
      </c>
      <c r="BK19">
        <v>1.64</v>
      </c>
      <c r="BL19">
        <v>0.8</v>
      </c>
      <c r="BM19">
        <v>0.08</v>
      </c>
      <c r="BN19">
        <v>2.2400000000000002</v>
      </c>
      <c r="BO19">
        <v>3.61</v>
      </c>
      <c r="BP19">
        <v>0.25</v>
      </c>
      <c r="BQ19">
        <v>1.93</v>
      </c>
      <c r="BR19">
        <v>2.1</v>
      </c>
      <c r="BS19">
        <v>0.9</v>
      </c>
      <c r="BT19">
        <v>2.8428770000000001</v>
      </c>
      <c r="BU19">
        <v>1.2848599999999999</v>
      </c>
      <c r="BV19">
        <v>1.9524349999999999</v>
      </c>
      <c r="BW19">
        <v>1.859899</v>
      </c>
      <c r="BX19">
        <v>1.875907</v>
      </c>
      <c r="BY19">
        <v>2.5697209999999999</v>
      </c>
      <c r="BZ19">
        <v>1.271155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4.7968130000000002</v>
      </c>
      <c r="CK19">
        <v>1.790637</v>
      </c>
      <c r="CL19">
        <v>1.855261</v>
      </c>
      <c r="CM19">
        <v>3.362412</v>
      </c>
      <c r="CN19">
        <v>2.6313949999999999</v>
      </c>
      <c r="CO19">
        <v>4.1115539999999999</v>
      </c>
      <c r="CP19">
        <v>4.0770879999999998</v>
      </c>
      <c r="CQ19">
        <v>3.3166540000000002</v>
      </c>
      <c r="CR19">
        <v>0.77264500000000003</v>
      </c>
      <c r="CS19">
        <v>2.6747749999999999</v>
      </c>
      <c r="CT19">
        <v>0</v>
      </c>
      <c r="CU19">
        <v>0</v>
      </c>
      <c r="CV19">
        <v>0</v>
      </c>
      <c r="CW19">
        <v>0.92048300000000005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76.186571000000001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346.58572600000002</v>
      </c>
      <c r="L20">
        <v>318.84378400000003</v>
      </c>
      <c r="M20">
        <v>43.220194999999997</v>
      </c>
      <c r="N20">
        <v>79.388852999999997</v>
      </c>
      <c r="O20">
        <v>119.47385</v>
      </c>
      <c r="P20">
        <v>104.05990199999999</v>
      </c>
      <c r="Q20">
        <v>10.600965</v>
      </c>
      <c r="R20">
        <v>14.192758</v>
      </c>
      <c r="S20">
        <v>7.9906899999999998</v>
      </c>
      <c r="T20">
        <v>0.53614399999999995</v>
      </c>
      <c r="U20">
        <v>334.10866499999997</v>
      </c>
      <c r="V20">
        <v>1.9148000000000001</v>
      </c>
      <c r="W20">
        <v>11.488799999999999</v>
      </c>
      <c r="X20">
        <v>33.509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8.7544660000000007</v>
      </c>
      <c r="AG20">
        <v>42.904541000000002</v>
      </c>
      <c r="AH20">
        <v>0</v>
      </c>
      <c r="AI20">
        <v>0</v>
      </c>
      <c r="AJ20">
        <v>0</v>
      </c>
      <c r="AK20">
        <v>52.247712</v>
      </c>
      <c r="AL20">
        <v>2.4474969999999998</v>
      </c>
      <c r="AM20">
        <v>0</v>
      </c>
      <c r="AN20">
        <v>0.61892999999999998</v>
      </c>
      <c r="AO20">
        <v>0</v>
      </c>
      <c r="AP20">
        <v>1.226429</v>
      </c>
      <c r="AQ20">
        <v>0</v>
      </c>
      <c r="AR20">
        <v>6.341818</v>
      </c>
      <c r="AS20">
        <v>9.787998</v>
      </c>
      <c r="AT20">
        <v>9.6245510000000003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76.186571000000001</v>
      </c>
      <c r="BA20">
        <f t="shared" si="1"/>
        <v>1636.0546450000008</v>
      </c>
      <c r="BD20">
        <v>5.0999999999999996</v>
      </c>
      <c r="BE20">
        <v>1.84</v>
      </c>
      <c r="BF20">
        <v>2.12</v>
      </c>
      <c r="BG20">
        <v>1.71</v>
      </c>
      <c r="BH20">
        <v>5.79</v>
      </c>
      <c r="BI20">
        <v>1.27</v>
      </c>
      <c r="BJ20">
        <v>0.84</v>
      </c>
      <c r="BK20">
        <v>1.64</v>
      </c>
      <c r="BL20">
        <v>0.8</v>
      </c>
      <c r="BM20">
        <v>0.08</v>
      </c>
      <c r="BN20">
        <v>2.2400000000000002</v>
      </c>
      <c r="BO20">
        <v>3.61</v>
      </c>
      <c r="BP20">
        <v>0.25</v>
      </c>
      <c r="BQ20">
        <v>1.93</v>
      </c>
      <c r="BR20">
        <v>2.1</v>
      </c>
      <c r="BS20">
        <v>0.9</v>
      </c>
      <c r="BT20">
        <v>2.8428770000000001</v>
      </c>
      <c r="BU20">
        <v>1.2848599999999999</v>
      </c>
      <c r="BV20">
        <v>1.9524349999999999</v>
      </c>
      <c r="BW20">
        <v>1.859899</v>
      </c>
      <c r="BX20">
        <v>1.875907</v>
      </c>
      <c r="BY20">
        <v>2.5697209999999999</v>
      </c>
      <c r="BZ20">
        <v>1.271155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4.7968130000000002</v>
      </c>
      <c r="CK20">
        <v>1.790637</v>
      </c>
      <c r="CL20">
        <v>1.855261</v>
      </c>
      <c r="CM20">
        <v>3.362412</v>
      </c>
      <c r="CN20">
        <v>2.6313949999999999</v>
      </c>
      <c r="CO20">
        <v>4.1115539999999999</v>
      </c>
      <c r="CP20">
        <v>4.0770879999999998</v>
      </c>
      <c r="CQ20">
        <v>3.3166540000000002</v>
      </c>
      <c r="CR20">
        <v>0.77264500000000003</v>
      </c>
      <c r="CS20">
        <v>2.6747749999999999</v>
      </c>
      <c r="CT20">
        <v>0</v>
      </c>
      <c r="CU20">
        <v>0</v>
      </c>
      <c r="CV20">
        <v>0</v>
      </c>
      <c r="CW20">
        <v>0.92048300000000005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76.186571000000001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346.61972800000001</v>
      </c>
      <c r="L21">
        <v>318.84378400000003</v>
      </c>
      <c r="M21">
        <v>43.220194999999997</v>
      </c>
      <c r="N21">
        <v>79.388852999999997</v>
      </c>
      <c r="O21">
        <v>119.47385</v>
      </c>
      <c r="P21">
        <v>104.05990199999999</v>
      </c>
      <c r="Q21">
        <v>10.600965</v>
      </c>
      <c r="R21">
        <v>7.0219690000000003</v>
      </c>
      <c r="S21">
        <v>7.9906899999999998</v>
      </c>
      <c r="T21">
        <v>0.53614399999999995</v>
      </c>
      <c r="U21">
        <v>334.10866499999997</v>
      </c>
      <c r="V21">
        <v>1.9148000000000001</v>
      </c>
      <c r="W21">
        <v>11.488799999999999</v>
      </c>
      <c r="X21">
        <v>33.509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8.7544660000000007</v>
      </c>
      <c r="AG21">
        <v>42.904541000000002</v>
      </c>
      <c r="AH21">
        <v>0</v>
      </c>
      <c r="AI21">
        <v>0</v>
      </c>
      <c r="AJ21">
        <v>0</v>
      </c>
      <c r="AK21">
        <v>52.247712</v>
      </c>
      <c r="AL21">
        <v>2.4474969999999998</v>
      </c>
      <c r="AM21">
        <v>0</v>
      </c>
      <c r="AN21">
        <v>0.61892999999999998</v>
      </c>
      <c r="AO21">
        <v>0</v>
      </c>
      <c r="AP21">
        <v>1.226429</v>
      </c>
      <c r="AQ21">
        <v>0</v>
      </c>
      <c r="AR21">
        <v>6.341818</v>
      </c>
      <c r="AS21">
        <v>9.787998</v>
      </c>
      <c r="AT21">
        <v>9.6245510000000003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76.186571000000001</v>
      </c>
      <c r="BA21">
        <f t="shared" si="1"/>
        <v>1628.9178580000007</v>
      </c>
      <c r="BD21">
        <v>5.0999999999999996</v>
      </c>
      <c r="BE21">
        <v>1.84</v>
      </c>
      <c r="BF21">
        <v>2.12</v>
      </c>
      <c r="BG21">
        <v>1.71</v>
      </c>
      <c r="BH21">
        <v>5.79</v>
      </c>
      <c r="BI21">
        <v>1.27</v>
      </c>
      <c r="BJ21">
        <v>0.84</v>
      </c>
      <c r="BK21">
        <v>1.64</v>
      </c>
      <c r="BL21">
        <v>0.8</v>
      </c>
      <c r="BM21">
        <v>0.08</v>
      </c>
      <c r="BN21">
        <v>2.2400000000000002</v>
      </c>
      <c r="BO21">
        <v>3.61</v>
      </c>
      <c r="BP21">
        <v>0.25</v>
      </c>
      <c r="BQ21">
        <v>1.93</v>
      </c>
      <c r="BR21">
        <v>2.1</v>
      </c>
      <c r="BS21">
        <v>0.9</v>
      </c>
      <c r="BT21">
        <v>2.8428770000000001</v>
      </c>
      <c r="BU21">
        <v>1.2848599999999999</v>
      </c>
      <c r="BV21">
        <v>1.9524349999999999</v>
      </c>
      <c r="BW21">
        <v>1.859899</v>
      </c>
      <c r="BX21">
        <v>1.875907</v>
      </c>
      <c r="BY21">
        <v>2.5697209999999999</v>
      </c>
      <c r="BZ21">
        <v>1.271155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4.7968130000000002</v>
      </c>
      <c r="CK21">
        <v>1.790637</v>
      </c>
      <c r="CL21">
        <v>1.855261</v>
      </c>
      <c r="CM21">
        <v>3.362412</v>
      </c>
      <c r="CN21">
        <v>2.6313949999999999</v>
      </c>
      <c r="CO21">
        <v>4.1115539999999999</v>
      </c>
      <c r="CP21">
        <v>4.0770879999999998</v>
      </c>
      <c r="CQ21">
        <v>3.3166540000000002</v>
      </c>
      <c r="CR21">
        <v>0.77264500000000003</v>
      </c>
      <c r="CS21">
        <v>2.6747749999999999</v>
      </c>
      <c r="CT21">
        <v>0</v>
      </c>
      <c r="CU21">
        <v>0</v>
      </c>
      <c r="CV21">
        <v>0</v>
      </c>
      <c r="CW21">
        <v>0.92048300000000005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76.186571000000001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345.59673099999998</v>
      </c>
      <c r="L22">
        <v>318.84378400000003</v>
      </c>
      <c r="M22">
        <v>43.220194999999997</v>
      </c>
      <c r="N22">
        <v>79.388852999999997</v>
      </c>
      <c r="O22">
        <v>119.47385</v>
      </c>
      <c r="P22">
        <v>104.05990199999999</v>
      </c>
      <c r="Q22">
        <v>10.962044000000001</v>
      </c>
      <c r="R22">
        <v>12.137702000000001</v>
      </c>
      <c r="S22">
        <v>7.6247439999999997</v>
      </c>
      <c r="T22">
        <v>0.53614399999999995</v>
      </c>
      <c r="U22">
        <v>334.10866499999997</v>
      </c>
      <c r="V22">
        <v>6.3261159999999999</v>
      </c>
      <c r="W22">
        <v>17.328748999999998</v>
      </c>
      <c r="X22">
        <v>55.629344000000003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8.7544660000000007</v>
      </c>
      <c r="AG22">
        <v>42.904541000000002</v>
      </c>
      <c r="AH22">
        <v>0</v>
      </c>
      <c r="AI22">
        <v>0</v>
      </c>
      <c r="AJ22">
        <v>0</v>
      </c>
      <c r="AK22">
        <v>52.247712</v>
      </c>
      <c r="AL22">
        <v>2.4474969999999998</v>
      </c>
      <c r="AM22">
        <v>0</v>
      </c>
      <c r="AN22">
        <v>0.61892999999999998</v>
      </c>
      <c r="AO22">
        <v>0</v>
      </c>
      <c r="AP22">
        <v>1.226429</v>
      </c>
      <c r="AQ22">
        <v>0</v>
      </c>
      <c r="AR22">
        <v>6.341818</v>
      </c>
      <c r="AS22">
        <v>9.787998</v>
      </c>
      <c r="AT22">
        <v>9.6245510000000003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76.186571000000001</v>
      </c>
      <c r="BA22">
        <f t="shared" si="1"/>
        <v>1665.3773360000005</v>
      </c>
      <c r="BD22">
        <v>5.0999999999999996</v>
      </c>
      <c r="BE22">
        <v>1.84</v>
      </c>
      <c r="BF22">
        <v>2.12</v>
      </c>
      <c r="BG22">
        <v>1.71</v>
      </c>
      <c r="BH22">
        <v>5.79</v>
      </c>
      <c r="BI22">
        <v>1.27</v>
      </c>
      <c r="BJ22">
        <v>0.84</v>
      </c>
      <c r="BK22">
        <v>1.64</v>
      </c>
      <c r="BL22">
        <v>0.8</v>
      </c>
      <c r="BM22">
        <v>0.08</v>
      </c>
      <c r="BN22">
        <v>2.2400000000000002</v>
      </c>
      <c r="BO22">
        <v>3.61</v>
      </c>
      <c r="BP22">
        <v>0.25</v>
      </c>
      <c r="BQ22">
        <v>1.93</v>
      </c>
      <c r="BR22">
        <v>2.1</v>
      </c>
      <c r="BS22">
        <v>0.9</v>
      </c>
      <c r="BT22">
        <v>2.8428770000000001</v>
      </c>
      <c r="BU22">
        <v>1.2848599999999999</v>
      </c>
      <c r="BV22">
        <v>1.9524349999999999</v>
      </c>
      <c r="BW22">
        <v>1.859899</v>
      </c>
      <c r="BX22">
        <v>1.875907</v>
      </c>
      <c r="BY22">
        <v>2.5697209999999999</v>
      </c>
      <c r="BZ22">
        <v>1.271155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4.7968130000000002</v>
      </c>
      <c r="CK22">
        <v>1.790637</v>
      </c>
      <c r="CL22">
        <v>1.855261</v>
      </c>
      <c r="CM22">
        <v>3.362412</v>
      </c>
      <c r="CN22">
        <v>2.6313949999999999</v>
      </c>
      <c r="CO22">
        <v>4.1115539999999999</v>
      </c>
      <c r="CP22">
        <v>4.0770879999999998</v>
      </c>
      <c r="CQ22">
        <v>3.3166540000000002</v>
      </c>
      <c r="CR22">
        <v>0.77264500000000003</v>
      </c>
      <c r="CS22">
        <v>2.6747749999999999</v>
      </c>
      <c r="CT22">
        <v>0</v>
      </c>
      <c r="CU22">
        <v>0</v>
      </c>
      <c r="CV22">
        <v>0</v>
      </c>
      <c r="CW22">
        <v>0.92048300000000005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76.186571000000001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363.19409400000001</v>
      </c>
      <c r="L23">
        <v>318.84378400000003</v>
      </c>
      <c r="M23">
        <v>43.220194999999997</v>
      </c>
      <c r="N23">
        <v>79.388852999999997</v>
      </c>
      <c r="O23">
        <v>119.47385</v>
      </c>
      <c r="P23">
        <v>104.05990199999999</v>
      </c>
      <c r="Q23">
        <v>11.576019000000001</v>
      </c>
      <c r="R23">
        <v>16.154557</v>
      </c>
      <c r="S23">
        <v>10.369972000000001</v>
      </c>
      <c r="T23">
        <v>0.53614399999999995</v>
      </c>
      <c r="U23">
        <v>334.10866499999997</v>
      </c>
      <c r="V23">
        <v>11.65443</v>
      </c>
      <c r="W23">
        <v>28.250001999999999</v>
      </c>
      <c r="X23">
        <v>71.203920999999994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8.7544660000000007</v>
      </c>
      <c r="AG23">
        <v>42.904541000000002</v>
      </c>
      <c r="AH23">
        <v>0</v>
      </c>
      <c r="AI23">
        <v>0</v>
      </c>
      <c r="AJ23">
        <v>0</v>
      </c>
      <c r="AK23">
        <v>52.247712</v>
      </c>
      <c r="AL23">
        <v>2.4474969999999998</v>
      </c>
      <c r="AM23">
        <v>0</v>
      </c>
      <c r="AN23">
        <v>0.61892999999999998</v>
      </c>
      <c r="AO23">
        <v>0</v>
      </c>
      <c r="AP23">
        <v>1.226429</v>
      </c>
      <c r="AQ23">
        <v>0</v>
      </c>
      <c r="AR23">
        <v>6.341818</v>
      </c>
      <c r="AS23">
        <v>5.1515779999999998</v>
      </c>
      <c r="AT23">
        <v>9.6245510000000003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76.186571000000001</v>
      </c>
      <c r="BA23">
        <f t="shared" si="1"/>
        <v>1717.538481000001</v>
      </c>
      <c r="BD23">
        <v>5.0999999999999996</v>
      </c>
      <c r="BE23">
        <v>1.84</v>
      </c>
      <c r="BF23">
        <v>2.12</v>
      </c>
      <c r="BG23">
        <v>1.71</v>
      </c>
      <c r="BH23">
        <v>5.79</v>
      </c>
      <c r="BI23">
        <v>1.27</v>
      </c>
      <c r="BJ23">
        <v>0.84</v>
      </c>
      <c r="BK23">
        <v>1.64</v>
      </c>
      <c r="BL23">
        <v>0.8</v>
      </c>
      <c r="BM23">
        <v>0.08</v>
      </c>
      <c r="BN23">
        <v>2.2400000000000002</v>
      </c>
      <c r="BO23">
        <v>3.61</v>
      </c>
      <c r="BP23">
        <v>0.25</v>
      </c>
      <c r="BQ23">
        <v>1.93</v>
      </c>
      <c r="BR23">
        <v>2.1</v>
      </c>
      <c r="BS23">
        <v>0.9</v>
      </c>
      <c r="BT23">
        <v>2.8428770000000001</v>
      </c>
      <c r="BU23">
        <v>1.2848599999999999</v>
      </c>
      <c r="BV23">
        <v>1.9524349999999999</v>
      </c>
      <c r="BW23">
        <v>1.859899</v>
      </c>
      <c r="BX23">
        <v>1.875907</v>
      </c>
      <c r="BY23">
        <v>2.5697209999999999</v>
      </c>
      <c r="BZ23">
        <v>1.271155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4.7968130000000002</v>
      </c>
      <c r="CK23">
        <v>1.790637</v>
      </c>
      <c r="CL23">
        <v>1.855261</v>
      </c>
      <c r="CM23">
        <v>3.362412</v>
      </c>
      <c r="CN23">
        <v>2.6313949999999999</v>
      </c>
      <c r="CO23">
        <v>4.1115539999999999</v>
      </c>
      <c r="CP23">
        <v>4.0770879999999998</v>
      </c>
      <c r="CQ23">
        <v>3.3166540000000002</v>
      </c>
      <c r="CR23">
        <v>0.77264500000000003</v>
      </c>
      <c r="CS23">
        <v>2.6747749999999999</v>
      </c>
      <c r="CT23">
        <v>0</v>
      </c>
      <c r="CU23">
        <v>0</v>
      </c>
      <c r="CV23">
        <v>0</v>
      </c>
      <c r="CW23">
        <v>0.92048300000000005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76.186571000000001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401.490094</v>
      </c>
      <c r="L24">
        <v>318.84378400000003</v>
      </c>
      <c r="M24">
        <v>43.220194999999997</v>
      </c>
      <c r="N24">
        <v>114.080006</v>
      </c>
      <c r="O24">
        <v>119.47385</v>
      </c>
      <c r="P24">
        <v>104.05990199999999</v>
      </c>
      <c r="Q24">
        <v>11.576019000000001</v>
      </c>
      <c r="R24">
        <v>22.40766</v>
      </c>
      <c r="S24">
        <v>13.984166999999999</v>
      </c>
      <c r="T24">
        <v>0.53614399999999995</v>
      </c>
      <c r="U24">
        <v>334.10866499999997</v>
      </c>
      <c r="V24">
        <v>11.65443</v>
      </c>
      <c r="W24">
        <v>28.250001999999999</v>
      </c>
      <c r="X24">
        <v>75.898172000000002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8.7544660000000007</v>
      </c>
      <c r="AG24">
        <v>42.904541000000002</v>
      </c>
      <c r="AH24">
        <v>0</v>
      </c>
      <c r="AI24">
        <v>0</v>
      </c>
      <c r="AJ24">
        <v>0</v>
      </c>
      <c r="AK24">
        <v>52.247712</v>
      </c>
      <c r="AL24">
        <v>2.4474969999999998</v>
      </c>
      <c r="AM24">
        <v>0</v>
      </c>
      <c r="AN24">
        <v>0.61892999999999998</v>
      </c>
      <c r="AO24">
        <v>0</v>
      </c>
      <c r="AP24">
        <v>1.226429</v>
      </c>
      <c r="AQ24">
        <v>0</v>
      </c>
      <c r="AR24">
        <v>6.341818</v>
      </c>
      <c r="AS24">
        <v>5.1515779999999998</v>
      </c>
      <c r="AT24">
        <v>9.6245510000000003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76.186571000000001</v>
      </c>
      <c r="BA24">
        <f t="shared" si="1"/>
        <v>1805.0871830000008</v>
      </c>
      <c r="BD24">
        <v>5.0999999999999996</v>
      </c>
      <c r="BE24">
        <v>1.84</v>
      </c>
      <c r="BF24">
        <v>2.12</v>
      </c>
      <c r="BG24">
        <v>1.71</v>
      </c>
      <c r="BH24">
        <v>5.79</v>
      </c>
      <c r="BI24">
        <v>1.27</v>
      </c>
      <c r="BJ24">
        <v>0.84</v>
      </c>
      <c r="BK24">
        <v>1.64</v>
      </c>
      <c r="BL24">
        <v>0.8</v>
      </c>
      <c r="BM24">
        <v>0.08</v>
      </c>
      <c r="BN24">
        <v>2.2400000000000002</v>
      </c>
      <c r="BO24">
        <v>3.61</v>
      </c>
      <c r="BP24">
        <v>0.25</v>
      </c>
      <c r="BQ24">
        <v>1.93</v>
      </c>
      <c r="BR24">
        <v>2.1</v>
      </c>
      <c r="BS24">
        <v>0.9</v>
      </c>
      <c r="BT24">
        <v>2.8428770000000001</v>
      </c>
      <c r="BU24">
        <v>1.2848599999999999</v>
      </c>
      <c r="BV24">
        <v>1.9524349999999999</v>
      </c>
      <c r="BW24">
        <v>1.859899</v>
      </c>
      <c r="BX24">
        <v>1.875907</v>
      </c>
      <c r="BY24">
        <v>2.5697209999999999</v>
      </c>
      <c r="BZ24">
        <v>1.271155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4.7968130000000002</v>
      </c>
      <c r="CK24">
        <v>1.790637</v>
      </c>
      <c r="CL24">
        <v>1.855261</v>
      </c>
      <c r="CM24">
        <v>3.362412</v>
      </c>
      <c r="CN24">
        <v>2.6313949999999999</v>
      </c>
      <c r="CO24">
        <v>4.1115539999999999</v>
      </c>
      <c r="CP24">
        <v>4.0770879999999998</v>
      </c>
      <c r="CQ24">
        <v>3.3166540000000002</v>
      </c>
      <c r="CR24">
        <v>0.77264500000000003</v>
      </c>
      <c r="CS24">
        <v>2.6747749999999999</v>
      </c>
      <c r="CT24">
        <v>0</v>
      </c>
      <c r="CU24">
        <v>0</v>
      </c>
      <c r="CV24">
        <v>0</v>
      </c>
      <c r="CW24">
        <v>0.92048300000000005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76.186571000000001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390.18069800000001</v>
      </c>
      <c r="L25">
        <v>317.99169799999999</v>
      </c>
      <c r="M25">
        <v>88.959514999999996</v>
      </c>
      <c r="N25">
        <v>114.08019400000001</v>
      </c>
      <c r="O25">
        <v>119.47385</v>
      </c>
      <c r="P25">
        <v>104.05990199999999</v>
      </c>
      <c r="Q25">
        <v>11.576019000000001</v>
      </c>
      <c r="R25">
        <v>22.40766</v>
      </c>
      <c r="S25">
        <v>13.984166999999999</v>
      </c>
      <c r="T25">
        <v>0.53614399999999995</v>
      </c>
      <c r="U25">
        <v>334.10866499999997</v>
      </c>
      <c r="V25">
        <v>11.65443</v>
      </c>
      <c r="W25">
        <v>28.250001999999999</v>
      </c>
      <c r="X25">
        <v>75.898172000000002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8.7544660000000007</v>
      </c>
      <c r="AG25">
        <v>42.904541000000002</v>
      </c>
      <c r="AH25">
        <v>0</v>
      </c>
      <c r="AI25">
        <v>0</v>
      </c>
      <c r="AJ25">
        <v>0</v>
      </c>
      <c r="AK25">
        <v>52.247712</v>
      </c>
      <c r="AL25">
        <v>2.4474969999999998</v>
      </c>
      <c r="AM25">
        <v>0</v>
      </c>
      <c r="AN25">
        <v>0.61892999999999998</v>
      </c>
      <c r="AO25">
        <v>0</v>
      </c>
      <c r="AP25">
        <v>1.226429</v>
      </c>
      <c r="AQ25">
        <v>0</v>
      </c>
      <c r="AR25">
        <v>6.341818</v>
      </c>
      <c r="AS25">
        <v>5.1515779999999998</v>
      </c>
      <c r="AT25">
        <v>9.6245510000000003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75.912466999999992</v>
      </c>
      <c r="BA25">
        <f t="shared" si="1"/>
        <v>1838.3911050000006</v>
      </c>
      <c r="BD25">
        <v>5.0999999999999996</v>
      </c>
      <c r="BE25">
        <v>1.84</v>
      </c>
      <c r="BF25">
        <v>2.12</v>
      </c>
      <c r="BG25">
        <v>1.71</v>
      </c>
      <c r="BH25">
        <v>5.79</v>
      </c>
      <c r="BI25">
        <v>1.27</v>
      </c>
      <c r="BJ25">
        <v>0.84</v>
      </c>
      <c r="BK25">
        <v>1.64</v>
      </c>
      <c r="BL25">
        <v>0.8</v>
      </c>
      <c r="BM25">
        <v>0.08</v>
      </c>
      <c r="BN25">
        <v>2.2400000000000002</v>
      </c>
      <c r="BO25">
        <v>3.61</v>
      </c>
      <c r="BP25">
        <v>0.25</v>
      </c>
      <c r="BQ25">
        <v>1.93</v>
      </c>
      <c r="BR25">
        <v>2.1</v>
      </c>
      <c r="BS25">
        <v>0.9</v>
      </c>
      <c r="BT25">
        <v>2.8428770000000001</v>
      </c>
      <c r="BU25">
        <v>1.2848599999999999</v>
      </c>
      <c r="BV25">
        <v>1.9524349999999999</v>
      </c>
      <c r="BW25">
        <v>1.859899</v>
      </c>
      <c r="BX25">
        <v>1.875907</v>
      </c>
      <c r="BY25">
        <v>2.5697209999999999</v>
      </c>
      <c r="BZ25">
        <v>1.271155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4.7968130000000002</v>
      </c>
      <c r="CK25">
        <v>1.790637</v>
      </c>
      <c r="CL25">
        <v>1.855261</v>
      </c>
      <c r="CM25">
        <v>3.362412</v>
      </c>
      <c r="CN25">
        <v>2.357291</v>
      </c>
      <c r="CO25">
        <v>4.1115539999999999</v>
      </c>
      <c r="CP25">
        <v>4.0770879999999998</v>
      </c>
      <c r="CQ25">
        <v>3.3166540000000002</v>
      </c>
      <c r="CR25">
        <v>0.77264500000000003</v>
      </c>
      <c r="CS25">
        <v>2.6747749999999999</v>
      </c>
      <c r="CT25">
        <v>0</v>
      </c>
      <c r="CU25">
        <v>0</v>
      </c>
      <c r="CV25">
        <v>0</v>
      </c>
      <c r="CW25">
        <v>0.92048300000000005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75.912466999999992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348.83309400000002</v>
      </c>
      <c r="L26">
        <v>317.99169799999999</v>
      </c>
      <c r="M26">
        <v>88.961607999999998</v>
      </c>
      <c r="N26">
        <v>114.08019400000001</v>
      </c>
      <c r="O26">
        <v>119.47385</v>
      </c>
      <c r="P26">
        <v>117.757136</v>
      </c>
      <c r="Q26">
        <v>11.576019000000001</v>
      </c>
      <c r="R26">
        <v>22.40766</v>
      </c>
      <c r="S26">
        <v>13.984166999999999</v>
      </c>
      <c r="T26">
        <v>0.53614399999999995</v>
      </c>
      <c r="U26">
        <v>334.10866499999997</v>
      </c>
      <c r="V26">
        <v>11.65443</v>
      </c>
      <c r="W26">
        <v>28.250001999999999</v>
      </c>
      <c r="X26">
        <v>75.898172000000002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5.0895380000000001</v>
      </c>
      <c r="AF26">
        <v>8.7544660000000007</v>
      </c>
      <c r="AG26">
        <v>42.904541000000002</v>
      </c>
      <c r="AH26">
        <v>2.8061389999999999</v>
      </c>
      <c r="AI26">
        <v>0</v>
      </c>
      <c r="AJ26">
        <v>0</v>
      </c>
      <c r="AK26">
        <v>52.247712</v>
      </c>
      <c r="AL26">
        <v>2.4474969999999998</v>
      </c>
      <c r="AM26">
        <v>0</v>
      </c>
      <c r="AN26">
        <v>0.61892999999999998</v>
      </c>
      <c r="AO26">
        <v>0</v>
      </c>
      <c r="AP26">
        <v>1.226429</v>
      </c>
      <c r="AQ26">
        <v>0</v>
      </c>
      <c r="AR26">
        <v>6.341818</v>
      </c>
      <c r="AS26">
        <v>5.1515779999999998</v>
      </c>
      <c r="AT26">
        <v>9.6245510000000003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75.983912999999987</v>
      </c>
      <c r="BA26">
        <f t="shared" si="1"/>
        <v>1818.7099510000007</v>
      </c>
      <c r="BD26">
        <v>5.0999999999999996</v>
      </c>
      <c r="BE26">
        <v>1.84</v>
      </c>
      <c r="BF26">
        <v>2.12</v>
      </c>
      <c r="BG26">
        <v>1.71</v>
      </c>
      <c r="BH26">
        <v>5.79</v>
      </c>
      <c r="BI26">
        <v>1.31</v>
      </c>
      <c r="BJ26">
        <v>0.85</v>
      </c>
      <c r="BK26">
        <v>1.64</v>
      </c>
      <c r="BL26">
        <v>0.8</v>
      </c>
      <c r="BM26">
        <v>0.08</v>
      </c>
      <c r="BN26">
        <v>2.2400000000000002</v>
      </c>
      <c r="BO26">
        <v>3.61</v>
      </c>
      <c r="BP26">
        <v>0.25</v>
      </c>
      <c r="BQ26">
        <v>1.93</v>
      </c>
      <c r="BR26">
        <v>2.1</v>
      </c>
      <c r="BS26">
        <v>0.9</v>
      </c>
      <c r="BT26">
        <v>2.8428770000000001</v>
      </c>
      <c r="BU26">
        <v>1.2848599999999999</v>
      </c>
      <c r="BV26">
        <v>1.9524349999999999</v>
      </c>
      <c r="BW26">
        <v>1.859899</v>
      </c>
      <c r="BX26">
        <v>1.875907</v>
      </c>
      <c r="BY26">
        <v>2.5697209999999999</v>
      </c>
      <c r="BZ26">
        <v>1.271155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4.7968130000000002</v>
      </c>
      <c r="CK26">
        <v>1.790637</v>
      </c>
      <c r="CL26">
        <v>1.855261</v>
      </c>
      <c r="CM26">
        <v>3.362412</v>
      </c>
      <c r="CN26">
        <v>2.357291</v>
      </c>
      <c r="CO26">
        <v>4.1115539999999999</v>
      </c>
      <c r="CP26">
        <v>4.0770879999999998</v>
      </c>
      <c r="CQ26">
        <v>3.3166540000000002</v>
      </c>
      <c r="CR26">
        <v>0.77264500000000003</v>
      </c>
      <c r="CS26">
        <v>2.6747749999999999</v>
      </c>
      <c r="CT26">
        <v>0</v>
      </c>
      <c r="CU26">
        <v>0</v>
      </c>
      <c r="CV26">
        <v>2.1446E-2</v>
      </c>
      <c r="CW26">
        <v>0.92048300000000005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75.983912999999987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381.63885499999998</v>
      </c>
      <c r="L27">
        <v>317.88638400000002</v>
      </c>
      <c r="M27">
        <v>88.961607999999998</v>
      </c>
      <c r="N27">
        <v>114.08019400000001</v>
      </c>
      <c r="O27">
        <v>119.47385</v>
      </c>
      <c r="P27">
        <v>117.757136</v>
      </c>
      <c r="Q27">
        <v>20.644033</v>
      </c>
      <c r="R27">
        <v>39.953834000000001</v>
      </c>
      <c r="S27">
        <v>23.973054000000001</v>
      </c>
      <c r="T27">
        <v>0.53614399999999995</v>
      </c>
      <c r="U27">
        <v>334.10866499999997</v>
      </c>
      <c r="V27">
        <v>15.381503</v>
      </c>
      <c r="W27">
        <v>41.838380000000001</v>
      </c>
      <c r="X27">
        <v>117.996391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16.286522999999999</v>
      </c>
      <c r="AF27">
        <v>8.7544660000000007</v>
      </c>
      <c r="AG27">
        <v>42.904541000000002</v>
      </c>
      <c r="AH27">
        <v>19.642976000000001</v>
      </c>
      <c r="AI27">
        <v>0</v>
      </c>
      <c r="AJ27">
        <v>0</v>
      </c>
      <c r="AK27">
        <v>52.247712</v>
      </c>
      <c r="AL27">
        <v>2.4474969999999998</v>
      </c>
      <c r="AM27">
        <v>0</v>
      </c>
      <c r="AN27">
        <v>0.61892999999999998</v>
      </c>
      <c r="AO27">
        <v>0</v>
      </c>
      <c r="AP27">
        <v>1.226429</v>
      </c>
      <c r="AQ27">
        <v>15.165215999999999</v>
      </c>
      <c r="AR27">
        <v>12.155150000000001</v>
      </c>
      <c r="AS27">
        <v>5.1515779999999998</v>
      </c>
      <c r="AT27">
        <v>9.6245510000000003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76.120628999999994</v>
      </c>
      <c r="BA27">
        <f t="shared" si="1"/>
        <v>1996.5762290000007</v>
      </c>
      <c r="BD27">
        <v>5.0999999999999996</v>
      </c>
      <c r="BE27">
        <v>1.84</v>
      </c>
      <c r="BF27">
        <v>2.12</v>
      </c>
      <c r="BG27">
        <v>1.71</v>
      </c>
      <c r="BH27">
        <v>5.79</v>
      </c>
      <c r="BI27">
        <v>1.31</v>
      </c>
      <c r="BJ27">
        <v>0.85</v>
      </c>
      <c r="BK27">
        <v>1.64</v>
      </c>
      <c r="BL27">
        <v>0.8</v>
      </c>
      <c r="BM27">
        <v>0.08</v>
      </c>
      <c r="BN27">
        <v>2.2400000000000002</v>
      </c>
      <c r="BO27">
        <v>3.61</v>
      </c>
      <c r="BP27">
        <v>0.25</v>
      </c>
      <c r="BQ27">
        <v>1.93</v>
      </c>
      <c r="BR27">
        <v>2.1</v>
      </c>
      <c r="BS27">
        <v>0.9</v>
      </c>
      <c r="BT27">
        <v>2.8428770000000001</v>
      </c>
      <c r="BU27">
        <v>1.2848599999999999</v>
      </c>
      <c r="BV27">
        <v>1.9524349999999999</v>
      </c>
      <c r="BW27">
        <v>1.859899</v>
      </c>
      <c r="BX27">
        <v>1.875907</v>
      </c>
      <c r="BY27">
        <v>2.5697209999999999</v>
      </c>
      <c r="BZ27">
        <v>1.271155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4.7968130000000002</v>
      </c>
      <c r="CK27">
        <v>1.790637</v>
      </c>
      <c r="CL27">
        <v>1.855261</v>
      </c>
      <c r="CM27">
        <v>3.362412</v>
      </c>
      <c r="CN27">
        <v>2.357291</v>
      </c>
      <c r="CO27">
        <v>4.1115539999999999</v>
      </c>
      <c r="CP27">
        <v>4.0770879999999998</v>
      </c>
      <c r="CQ27">
        <v>3.3166540000000002</v>
      </c>
      <c r="CR27">
        <v>0.77264500000000003</v>
      </c>
      <c r="CS27">
        <v>2.6747749999999999</v>
      </c>
      <c r="CT27">
        <v>0</v>
      </c>
      <c r="CU27">
        <v>0</v>
      </c>
      <c r="CV27">
        <v>0.158162</v>
      </c>
      <c r="CW27">
        <v>0.92048300000000005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76.120628999999994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487.972936</v>
      </c>
      <c r="L28">
        <v>389.58607000000001</v>
      </c>
      <c r="M28">
        <v>88.961607999999998</v>
      </c>
      <c r="N28">
        <v>114.08019400000001</v>
      </c>
      <c r="O28">
        <v>119.47385</v>
      </c>
      <c r="P28">
        <v>117.757136</v>
      </c>
      <c r="Q28">
        <v>20.644033</v>
      </c>
      <c r="R28">
        <v>39.953834000000001</v>
      </c>
      <c r="S28">
        <v>24.932994000000001</v>
      </c>
      <c r="T28">
        <v>0.53614399999999995</v>
      </c>
      <c r="U28">
        <v>334.10866499999997</v>
      </c>
      <c r="V28">
        <v>17.359119</v>
      </c>
      <c r="W28">
        <v>41.838380000000001</v>
      </c>
      <c r="X28">
        <v>117.996391</v>
      </c>
      <c r="Y28">
        <v>0</v>
      </c>
      <c r="Z28">
        <v>1.05314</v>
      </c>
      <c r="AA28">
        <v>0</v>
      </c>
      <c r="AB28">
        <v>2.6577419999999998</v>
      </c>
      <c r="AC28">
        <v>0</v>
      </c>
      <c r="AD28">
        <v>8.6378540000000008</v>
      </c>
      <c r="AE28">
        <v>16.286522999999999</v>
      </c>
      <c r="AF28">
        <v>8.7544660000000007</v>
      </c>
      <c r="AG28">
        <v>42.904541000000002</v>
      </c>
      <c r="AH28">
        <v>42.092091000000003</v>
      </c>
      <c r="AI28">
        <v>0</v>
      </c>
      <c r="AJ28">
        <v>0</v>
      </c>
      <c r="AK28">
        <v>52.247712</v>
      </c>
      <c r="AL28">
        <v>2.4474969999999998</v>
      </c>
      <c r="AM28">
        <v>0</v>
      </c>
      <c r="AN28">
        <v>0.61892999999999998</v>
      </c>
      <c r="AO28">
        <v>0</v>
      </c>
      <c r="AP28">
        <v>1.8396440000000001</v>
      </c>
      <c r="AQ28">
        <v>15.165215999999999</v>
      </c>
      <c r="AR28">
        <v>13.740605</v>
      </c>
      <c r="AS28">
        <v>5.1515779999999998</v>
      </c>
      <c r="AT28">
        <v>9.6245510000000003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76.621923999999993</v>
      </c>
      <c r="BA28">
        <f t="shared" si="1"/>
        <v>2215.0453680000001</v>
      </c>
      <c r="BD28">
        <v>5.0999999999999996</v>
      </c>
      <c r="BE28">
        <v>1.84</v>
      </c>
      <c r="BF28">
        <v>2.12</v>
      </c>
      <c r="BG28">
        <v>1.71</v>
      </c>
      <c r="BH28">
        <v>5.79</v>
      </c>
      <c r="BI28">
        <v>1.31</v>
      </c>
      <c r="BJ28">
        <v>0.85</v>
      </c>
      <c r="BK28">
        <v>1.64</v>
      </c>
      <c r="BL28">
        <v>0.8</v>
      </c>
      <c r="BM28">
        <v>0.08</v>
      </c>
      <c r="BN28">
        <v>2.2400000000000002</v>
      </c>
      <c r="BO28">
        <v>3.61</v>
      </c>
      <c r="BP28">
        <v>0.25</v>
      </c>
      <c r="BQ28">
        <v>1.93</v>
      </c>
      <c r="BR28">
        <v>2.1</v>
      </c>
      <c r="BS28">
        <v>0.9</v>
      </c>
      <c r="BT28">
        <v>2.8428770000000001</v>
      </c>
      <c r="BU28">
        <v>1.2848599999999999</v>
      </c>
      <c r="BV28">
        <v>1.9524349999999999</v>
      </c>
      <c r="BW28">
        <v>1.859899</v>
      </c>
      <c r="BX28">
        <v>1.875907</v>
      </c>
      <c r="BY28">
        <v>2.5697209999999999</v>
      </c>
      <c r="BZ28">
        <v>1.271155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4.7968130000000002</v>
      </c>
      <c r="CK28">
        <v>1.790637</v>
      </c>
      <c r="CL28">
        <v>1.855261</v>
      </c>
      <c r="CM28">
        <v>3.362412</v>
      </c>
      <c r="CN28">
        <v>2.357291</v>
      </c>
      <c r="CO28">
        <v>4.1115539999999999</v>
      </c>
      <c r="CP28">
        <v>4.0770879999999998</v>
      </c>
      <c r="CQ28">
        <v>3.3166540000000002</v>
      </c>
      <c r="CR28">
        <v>0.77264500000000003</v>
      </c>
      <c r="CS28">
        <v>2.6747749999999999</v>
      </c>
      <c r="CT28">
        <v>0</v>
      </c>
      <c r="CU28">
        <v>0.32168600000000003</v>
      </c>
      <c r="CV28">
        <v>0.33777099999999999</v>
      </c>
      <c r="CW28">
        <v>0.92048300000000005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76.621923999999993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508.40189900000001</v>
      </c>
      <c r="L29">
        <v>533.09075600000006</v>
      </c>
      <c r="M29">
        <v>88.961607999999998</v>
      </c>
      <c r="N29">
        <v>114.08019400000001</v>
      </c>
      <c r="O29">
        <v>119.47385</v>
      </c>
      <c r="P29">
        <v>117.757136</v>
      </c>
      <c r="Q29">
        <v>20.644033</v>
      </c>
      <c r="R29">
        <v>39.953834000000001</v>
      </c>
      <c r="S29">
        <v>24.932994000000001</v>
      </c>
      <c r="T29">
        <v>0.53614399999999995</v>
      </c>
      <c r="U29">
        <v>334.10866499999997</v>
      </c>
      <c r="V29">
        <v>17.367332000000001</v>
      </c>
      <c r="W29">
        <v>41.838380000000001</v>
      </c>
      <c r="X29">
        <v>117.996391</v>
      </c>
      <c r="Y29">
        <v>0</v>
      </c>
      <c r="Z29">
        <v>6.8454100000000002</v>
      </c>
      <c r="AA29">
        <v>0</v>
      </c>
      <c r="AB29">
        <v>5.3154849999999998</v>
      </c>
      <c r="AC29">
        <v>0</v>
      </c>
      <c r="AD29">
        <v>8.6378540000000008</v>
      </c>
      <c r="AE29">
        <v>32.573045999999998</v>
      </c>
      <c r="AF29">
        <v>8.7544660000000007</v>
      </c>
      <c r="AG29">
        <v>42.904541000000002</v>
      </c>
      <c r="AH29">
        <v>67.066732000000002</v>
      </c>
      <c r="AI29">
        <v>0</v>
      </c>
      <c r="AJ29">
        <v>0</v>
      </c>
      <c r="AK29">
        <v>52.247712</v>
      </c>
      <c r="AL29">
        <v>12.237487</v>
      </c>
      <c r="AM29">
        <v>0</v>
      </c>
      <c r="AN29">
        <v>0.61892999999999998</v>
      </c>
      <c r="AO29">
        <v>0</v>
      </c>
      <c r="AP29">
        <v>1.8396440000000001</v>
      </c>
      <c r="AQ29">
        <v>31.215070000000001</v>
      </c>
      <c r="AR29">
        <v>23.253330999999999</v>
      </c>
      <c r="AS29">
        <v>12.878945</v>
      </c>
      <c r="AT29">
        <v>9.6245510000000003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76.820296999999982</v>
      </c>
      <c r="BA29">
        <f t="shared" si="1"/>
        <v>2471.9767169999996</v>
      </c>
      <c r="BD29">
        <v>5.0999999999999996</v>
      </c>
      <c r="BE29">
        <v>1.84</v>
      </c>
      <c r="BF29">
        <v>2.12</v>
      </c>
      <c r="BG29">
        <v>1.71</v>
      </c>
      <c r="BH29">
        <v>5.79</v>
      </c>
      <c r="BI29">
        <v>1.31</v>
      </c>
      <c r="BJ29">
        <v>0.85</v>
      </c>
      <c r="BK29">
        <v>1.64</v>
      </c>
      <c r="BL29">
        <v>0.8</v>
      </c>
      <c r="BM29">
        <v>0.08</v>
      </c>
      <c r="BN29">
        <v>2.2400000000000002</v>
      </c>
      <c r="BO29">
        <v>3.61</v>
      </c>
      <c r="BP29">
        <v>0.25</v>
      </c>
      <c r="BQ29">
        <v>1.93</v>
      </c>
      <c r="BR29">
        <v>2.1</v>
      </c>
      <c r="BS29">
        <v>0.9</v>
      </c>
      <c r="BT29">
        <v>2.8428770000000001</v>
      </c>
      <c r="BU29">
        <v>1.2848599999999999</v>
      </c>
      <c r="BV29">
        <v>1.9524349999999999</v>
      </c>
      <c r="BW29">
        <v>1.859899</v>
      </c>
      <c r="BX29">
        <v>1.875907</v>
      </c>
      <c r="BY29">
        <v>2.5697209999999999</v>
      </c>
      <c r="BZ29">
        <v>1.271155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4.7968130000000002</v>
      </c>
      <c r="CK29">
        <v>1.790637</v>
      </c>
      <c r="CL29">
        <v>1.855261</v>
      </c>
      <c r="CM29">
        <v>3.362412</v>
      </c>
      <c r="CN29">
        <v>2.357291</v>
      </c>
      <c r="CO29">
        <v>4.1115539999999999</v>
      </c>
      <c r="CP29">
        <v>4.0770879999999998</v>
      </c>
      <c r="CQ29">
        <v>3.3166540000000002</v>
      </c>
      <c r="CR29">
        <v>0.77264500000000003</v>
      </c>
      <c r="CS29">
        <v>2.6747749999999999</v>
      </c>
      <c r="CT29">
        <v>0</v>
      </c>
      <c r="CU29">
        <v>0.32168600000000003</v>
      </c>
      <c r="CV29">
        <v>0.53614399999999995</v>
      </c>
      <c r="CW29">
        <v>0.92048300000000005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76.820296999999982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516.06109900000001</v>
      </c>
      <c r="L30">
        <v>591.47836900000004</v>
      </c>
      <c r="M30">
        <v>88.961607999999998</v>
      </c>
      <c r="N30">
        <v>114.08019400000001</v>
      </c>
      <c r="O30">
        <v>119.47385</v>
      </c>
      <c r="P30">
        <v>117.757136</v>
      </c>
      <c r="Q30">
        <v>20.644033</v>
      </c>
      <c r="R30">
        <v>39.953834000000001</v>
      </c>
      <c r="S30">
        <v>24.932994000000001</v>
      </c>
      <c r="T30">
        <v>0.53614399999999995</v>
      </c>
      <c r="U30">
        <v>334.10866499999997</v>
      </c>
      <c r="V30">
        <v>17.367332000000001</v>
      </c>
      <c r="W30">
        <v>41.838380000000001</v>
      </c>
      <c r="X30">
        <v>117.996391</v>
      </c>
      <c r="Y30">
        <v>0</v>
      </c>
      <c r="Z30">
        <v>12.549215999999999</v>
      </c>
      <c r="AA30">
        <v>3.6304609999999999</v>
      </c>
      <c r="AB30">
        <v>7.9732269999999996</v>
      </c>
      <c r="AC30">
        <v>0</v>
      </c>
      <c r="AD30">
        <v>18.060967999999999</v>
      </c>
      <c r="AE30">
        <v>49.012255000000003</v>
      </c>
      <c r="AF30">
        <v>17.508931</v>
      </c>
      <c r="AG30">
        <v>42.904541000000002</v>
      </c>
      <c r="AH30">
        <v>92.415524000000005</v>
      </c>
      <c r="AI30">
        <v>5.0512420000000002</v>
      </c>
      <c r="AJ30">
        <v>0</v>
      </c>
      <c r="AK30">
        <v>52.247712</v>
      </c>
      <c r="AL30">
        <v>51.174945000000001</v>
      </c>
      <c r="AM30">
        <v>5.1753980000000004</v>
      </c>
      <c r="AN30">
        <v>0.61892999999999998</v>
      </c>
      <c r="AO30">
        <v>0</v>
      </c>
      <c r="AP30">
        <v>1.8396440000000001</v>
      </c>
      <c r="AQ30">
        <v>45.495648000000003</v>
      </c>
      <c r="AR30">
        <v>23.253330999999999</v>
      </c>
      <c r="AS30">
        <v>15.969892</v>
      </c>
      <c r="AT30">
        <v>9.6245510000000003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77.398566999999986</v>
      </c>
      <c r="BA30">
        <f t="shared" si="1"/>
        <v>2677.0950119999998</v>
      </c>
      <c r="BD30">
        <v>5.0999999999999996</v>
      </c>
      <c r="BE30">
        <v>1.84</v>
      </c>
      <c r="BF30">
        <v>2.12</v>
      </c>
      <c r="BG30">
        <v>1.71</v>
      </c>
      <c r="BH30">
        <v>5.79</v>
      </c>
      <c r="BI30">
        <v>1.31</v>
      </c>
      <c r="BJ30">
        <v>0.85</v>
      </c>
      <c r="BK30">
        <v>1.64</v>
      </c>
      <c r="BL30">
        <v>0.8</v>
      </c>
      <c r="BM30">
        <v>0.08</v>
      </c>
      <c r="BN30">
        <v>2.2400000000000002</v>
      </c>
      <c r="BO30">
        <v>3.61</v>
      </c>
      <c r="BP30">
        <v>0.25</v>
      </c>
      <c r="BQ30">
        <v>1.93</v>
      </c>
      <c r="BR30">
        <v>2.1</v>
      </c>
      <c r="BS30">
        <v>0.9</v>
      </c>
      <c r="BT30">
        <v>2.8428770000000001</v>
      </c>
      <c r="BU30">
        <v>1.2848599999999999</v>
      </c>
      <c r="BV30">
        <v>1.9524349999999999</v>
      </c>
      <c r="BW30">
        <v>1.859899</v>
      </c>
      <c r="BX30">
        <v>1.875907</v>
      </c>
      <c r="BY30">
        <v>2.5697209999999999</v>
      </c>
      <c r="BZ30">
        <v>1.271155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4.7968130000000002</v>
      </c>
      <c r="CK30">
        <v>1.790637</v>
      </c>
      <c r="CL30">
        <v>1.855261</v>
      </c>
      <c r="CM30">
        <v>3.362412</v>
      </c>
      <c r="CN30">
        <v>2.357291</v>
      </c>
      <c r="CO30">
        <v>4.1115539999999999</v>
      </c>
      <c r="CP30">
        <v>4.0770879999999998</v>
      </c>
      <c r="CQ30">
        <v>3.3166540000000002</v>
      </c>
      <c r="CR30">
        <v>0.77264500000000003</v>
      </c>
      <c r="CS30">
        <v>2.6747749999999999</v>
      </c>
      <c r="CT30">
        <v>5.2847999999999999E-2</v>
      </c>
      <c r="CU30">
        <v>0.64337299999999997</v>
      </c>
      <c r="CV30">
        <v>0.73987899999999995</v>
      </c>
      <c r="CW30">
        <v>0.92048300000000005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77.398566999999986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516.06109900000001</v>
      </c>
      <c r="L31">
        <v>591.47836900000004</v>
      </c>
      <c r="M31">
        <v>88.961607999999998</v>
      </c>
      <c r="N31">
        <v>114.08019400000001</v>
      </c>
      <c r="O31">
        <v>119.47385</v>
      </c>
      <c r="P31">
        <v>117.757136</v>
      </c>
      <c r="Q31">
        <v>20.644033</v>
      </c>
      <c r="R31">
        <v>39.953834000000001</v>
      </c>
      <c r="S31">
        <v>24.932994000000001</v>
      </c>
      <c r="T31">
        <v>0.53614399999999995</v>
      </c>
      <c r="U31">
        <v>334.10866499999997</v>
      </c>
      <c r="V31">
        <v>17.367332000000001</v>
      </c>
      <c r="W31">
        <v>41.838380000000001</v>
      </c>
      <c r="X31">
        <v>117.996391</v>
      </c>
      <c r="Y31">
        <v>0</v>
      </c>
      <c r="Z31">
        <v>12.549215999999999</v>
      </c>
      <c r="AA31">
        <v>17.057115</v>
      </c>
      <c r="AB31">
        <v>13.022938</v>
      </c>
      <c r="AC31">
        <v>0</v>
      </c>
      <c r="AD31">
        <v>27.091452</v>
      </c>
      <c r="AE31">
        <v>49.027523000000002</v>
      </c>
      <c r="AF31">
        <v>29.181552</v>
      </c>
      <c r="AG31">
        <v>42.904541000000002</v>
      </c>
      <c r="AH31">
        <v>114.116336</v>
      </c>
      <c r="AI31">
        <v>16.416537999999999</v>
      </c>
      <c r="AJ31">
        <v>0</v>
      </c>
      <c r="AK31">
        <v>52.247712</v>
      </c>
      <c r="AL31">
        <v>51.174945000000001</v>
      </c>
      <c r="AM31">
        <v>10.430011</v>
      </c>
      <c r="AN31">
        <v>0.61892999999999998</v>
      </c>
      <c r="AO31">
        <v>0</v>
      </c>
      <c r="AP31">
        <v>1.8396440000000001</v>
      </c>
      <c r="AQ31">
        <v>62.430138999999997</v>
      </c>
      <c r="AR31">
        <v>26.424240000000001</v>
      </c>
      <c r="AS31">
        <v>15.969892</v>
      </c>
      <c r="AT31">
        <v>9.6245510000000003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78.889484999999993</v>
      </c>
      <c r="BA31">
        <f t="shared" si="1"/>
        <v>2776.2067890000003</v>
      </c>
      <c r="BD31">
        <v>5.1100000000000003</v>
      </c>
      <c r="BE31">
        <v>1.84</v>
      </c>
      <c r="BF31">
        <v>2.15</v>
      </c>
      <c r="BG31">
        <v>1.71</v>
      </c>
      <c r="BH31">
        <v>6.03</v>
      </c>
      <c r="BI31">
        <v>1.28</v>
      </c>
      <c r="BJ31">
        <v>0.85</v>
      </c>
      <c r="BK31">
        <v>1.64</v>
      </c>
      <c r="BL31">
        <v>0.8</v>
      </c>
      <c r="BM31">
        <v>0.17</v>
      </c>
      <c r="BN31">
        <v>2.2400000000000002</v>
      </c>
      <c r="BO31">
        <v>3.61</v>
      </c>
      <c r="BP31">
        <v>0.25</v>
      </c>
      <c r="BQ31">
        <v>1.93</v>
      </c>
      <c r="BR31">
        <v>2.1</v>
      </c>
      <c r="BS31">
        <v>0.9</v>
      </c>
      <c r="BT31">
        <v>2.8428770000000001</v>
      </c>
      <c r="BU31">
        <v>1.2848599999999999</v>
      </c>
      <c r="BV31">
        <v>1.9524349999999999</v>
      </c>
      <c r="BW31">
        <v>1.859899</v>
      </c>
      <c r="BX31">
        <v>1.875907</v>
      </c>
      <c r="BY31">
        <v>2.5697209999999999</v>
      </c>
      <c r="BZ31">
        <v>1.271155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4.7968130000000002</v>
      </c>
      <c r="CK31">
        <v>1.790637</v>
      </c>
      <c r="CL31">
        <v>1.855261</v>
      </c>
      <c r="CM31">
        <v>3.362412</v>
      </c>
      <c r="CN31">
        <v>2.357291</v>
      </c>
      <c r="CO31">
        <v>4.1115539999999999</v>
      </c>
      <c r="CP31">
        <v>4.0770879999999998</v>
      </c>
      <c r="CQ31">
        <v>3.3166540000000002</v>
      </c>
      <c r="CR31">
        <v>0.77264500000000003</v>
      </c>
      <c r="CS31">
        <v>2.6747749999999999</v>
      </c>
      <c r="CT31">
        <v>0.47863099999999997</v>
      </c>
      <c r="CU31">
        <v>1.194261</v>
      </c>
      <c r="CV31">
        <v>0.91412599999999999</v>
      </c>
      <c r="CW31">
        <v>0.92048300000000005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78.889484999999993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535.20909900000004</v>
      </c>
      <c r="L32">
        <v>591.47836900000004</v>
      </c>
      <c r="M32">
        <v>88.961607999999998</v>
      </c>
      <c r="N32">
        <v>114.08019400000001</v>
      </c>
      <c r="O32">
        <v>119.47385</v>
      </c>
      <c r="P32">
        <v>117.757136</v>
      </c>
      <c r="Q32">
        <v>20.644033</v>
      </c>
      <c r="R32">
        <v>39.953834000000001</v>
      </c>
      <c r="S32">
        <v>24.932994000000001</v>
      </c>
      <c r="T32">
        <v>0.53614399999999995</v>
      </c>
      <c r="U32">
        <v>334.10866499999997</v>
      </c>
      <c r="V32">
        <v>17.367332000000001</v>
      </c>
      <c r="W32">
        <v>41.838380000000001</v>
      </c>
      <c r="X32">
        <v>117.996391</v>
      </c>
      <c r="Y32">
        <v>0</v>
      </c>
      <c r="Z32">
        <v>12.549215999999999</v>
      </c>
      <c r="AA32">
        <v>26.901714999999999</v>
      </c>
      <c r="AB32">
        <v>13.022938</v>
      </c>
      <c r="AC32">
        <v>0</v>
      </c>
      <c r="AD32">
        <v>27.091452</v>
      </c>
      <c r="AE32">
        <v>49.027523000000002</v>
      </c>
      <c r="AF32">
        <v>29.181552</v>
      </c>
      <c r="AG32">
        <v>42.904541000000002</v>
      </c>
      <c r="AH32">
        <v>115.51940500000001</v>
      </c>
      <c r="AI32">
        <v>16.416537999999999</v>
      </c>
      <c r="AJ32">
        <v>0</v>
      </c>
      <c r="AK32">
        <v>52.247712</v>
      </c>
      <c r="AL32">
        <v>51.174945000000001</v>
      </c>
      <c r="AM32">
        <v>15.684625</v>
      </c>
      <c r="AN32">
        <v>0.61892999999999998</v>
      </c>
      <c r="AO32">
        <v>0</v>
      </c>
      <c r="AP32">
        <v>1.8396440000000001</v>
      </c>
      <c r="AQ32">
        <v>62.430138999999997</v>
      </c>
      <c r="AR32">
        <v>26.424240000000001</v>
      </c>
      <c r="AS32">
        <v>15.969892</v>
      </c>
      <c r="AT32">
        <v>9.6245510000000003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78.900206999999995</v>
      </c>
      <c r="BA32">
        <f t="shared" si="1"/>
        <v>2811.8677940000002</v>
      </c>
      <c r="BD32">
        <v>5.1100000000000003</v>
      </c>
      <c r="BE32">
        <v>1.84</v>
      </c>
      <c r="BF32">
        <v>2.15</v>
      </c>
      <c r="BG32">
        <v>1.71</v>
      </c>
      <c r="BH32">
        <v>6.03</v>
      </c>
      <c r="BI32">
        <v>1.28</v>
      </c>
      <c r="BJ32">
        <v>0.85</v>
      </c>
      <c r="BK32">
        <v>1.64</v>
      </c>
      <c r="BL32">
        <v>0.8</v>
      </c>
      <c r="BM32">
        <v>0.17</v>
      </c>
      <c r="BN32">
        <v>2.2400000000000002</v>
      </c>
      <c r="BO32">
        <v>3.61</v>
      </c>
      <c r="BP32">
        <v>0.25</v>
      </c>
      <c r="BQ32">
        <v>1.93</v>
      </c>
      <c r="BR32">
        <v>2.1</v>
      </c>
      <c r="BS32">
        <v>0.9</v>
      </c>
      <c r="BT32">
        <v>2.8428770000000001</v>
      </c>
      <c r="BU32">
        <v>1.2848599999999999</v>
      </c>
      <c r="BV32">
        <v>1.9524349999999999</v>
      </c>
      <c r="BW32">
        <v>1.859899</v>
      </c>
      <c r="BX32">
        <v>1.875907</v>
      </c>
      <c r="BY32">
        <v>2.5697209999999999</v>
      </c>
      <c r="BZ32">
        <v>1.271155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4.7968130000000002</v>
      </c>
      <c r="CK32">
        <v>1.790637</v>
      </c>
      <c r="CL32">
        <v>1.855261</v>
      </c>
      <c r="CM32">
        <v>3.362412</v>
      </c>
      <c r="CN32">
        <v>2.357291</v>
      </c>
      <c r="CO32">
        <v>4.1115539999999999</v>
      </c>
      <c r="CP32">
        <v>4.0770879999999998</v>
      </c>
      <c r="CQ32">
        <v>3.3166540000000002</v>
      </c>
      <c r="CR32">
        <v>0.77264500000000003</v>
      </c>
      <c r="CS32">
        <v>2.6747749999999999</v>
      </c>
      <c r="CT32">
        <v>0.47863099999999997</v>
      </c>
      <c r="CU32">
        <v>1.194261</v>
      </c>
      <c r="CV32">
        <v>0.924848</v>
      </c>
      <c r="CW32">
        <v>0.92048300000000005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78.900206999999995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559.14409899999998</v>
      </c>
      <c r="L33">
        <v>591.47836900000004</v>
      </c>
      <c r="M33">
        <v>88.961607999999998</v>
      </c>
      <c r="N33">
        <v>114.08019400000001</v>
      </c>
      <c r="O33">
        <v>119.47385</v>
      </c>
      <c r="P33">
        <v>117.757136</v>
      </c>
      <c r="Q33">
        <v>20.644033</v>
      </c>
      <c r="R33">
        <v>39.953834000000001</v>
      </c>
      <c r="S33">
        <v>24.932994000000001</v>
      </c>
      <c r="T33">
        <v>0.53614399999999995</v>
      </c>
      <c r="U33">
        <v>334.10866499999997</v>
      </c>
      <c r="V33">
        <v>17.367332000000001</v>
      </c>
      <c r="W33">
        <v>41.838380000000001</v>
      </c>
      <c r="X33">
        <v>117.996391</v>
      </c>
      <c r="Y33">
        <v>0</v>
      </c>
      <c r="Z33">
        <v>12.549215999999999</v>
      </c>
      <c r="AA33">
        <v>26.901714999999999</v>
      </c>
      <c r="AB33">
        <v>39.387742000000003</v>
      </c>
      <c r="AC33">
        <v>0</v>
      </c>
      <c r="AD33">
        <v>27.091452</v>
      </c>
      <c r="AE33">
        <v>49.027523000000002</v>
      </c>
      <c r="AF33">
        <v>29.181552</v>
      </c>
      <c r="AG33">
        <v>42.904541000000002</v>
      </c>
      <c r="AH33">
        <v>115.51940500000001</v>
      </c>
      <c r="AI33">
        <v>16.416537999999999</v>
      </c>
      <c r="AJ33">
        <v>0</v>
      </c>
      <c r="AK33">
        <v>52.247712</v>
      </c>
      <c r="AL33">
        <v>51.174945000000001</v>
      </c>
      <c r="AM33">
        <v>15.684625</v>
      </c>
      <c r="AN33">
        <v>0.61892999999999998</v>
      </c>
      <c r="AO33">
        <v>0</v>
      </c>
      <c r="AP33">
        <v>1.4717150000000001</v>
      </c>
      <c r="AQ33">
        <v>62.430138999999997</v>
      </c>
      <c r="AR33">
        <v>10.569696</v>
      </c>
      <c r="AS33">
        <v>15.969892</v>
      </c>
      <c r="AT33">
        <v>9.6245510000000003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79.025108999999986</v>
      </c>
      <c r="BA33">
        <f t="shared" si="1"/>
        <v>2846.0700270000007</v>
      </c>
      <c r="BD33">
        <v>5.1100000000000003</v>
      </c>
      <c r="BE33">
        <v>1.84</v>
      </c>
      <c r="BF33">
        <v>2.15</v>
      </c>
      <c r="BG33">
        <v>1.71</v>
      </c>
      <c r="BH33">
        <v>6.03</v>
      </c>
      <c r="BI33">
        <v>1.28</v>
      </c>
      <c r="BJ33">
        <v>0.85</v>
      </c>
      <c r="BK33">
        <v>1.64</v>
      </c>
      <c r="BL33">
        <v>0.8</v>
      </c>
      <c r="BM33">
        <v>0.17</v>
      </c>
      <c r="BN33">
        <v>2.2400000000000002</v>
      </c>
      <c r="BO33">
        <v>3.61</v>
      </c>
      <c r="BP33">
        <v>0.25</v>
      </c>
      <c r="BQ33">
        <v>1.93</v>
      </c>
      <c r="BR33">
        <v>2.1</v>
      </c>
      <c r="BS33">
        <v>0.9</v>
      </c>
      <c r="BT33">
        <v>2.8428770000000001</v>
      </c>
      <c r="BU33">
        <v>1.2848599999999999</v>
      </c>
      <c r="BV33">
        <v>1.9524349999999999</v>
      </c>
      <c r="BW33">
        <v>1.859899</v>
      </c>
      <c r="BX33">
        <v>1.875907</v>
      </c>
      <c r="BY33">
        <v>2.5697209999999999</v>
      </c>
      <c r="BZ33">
        <v>1.271155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4.9217149999999998</v>
      </c>
      <c r="CK33">
        <v>1.790637</v>
      </c>
      <c r="CL33">
        <v>1.855261</v>
      </c>
      <c r="CM33">
        <v>3.362412</v>
      </c>
      <c r="CN33">
        <v>2.357291</v>
      </c>
      <c r="CO33">
        <v>4.1115539999999999</v>
      </c>
      <c r="CP33">
        <v>4.0770879999999998</v>
      </c>
      <c r="CQ33">
        <v>3.3166540000000002</v>
      </c>
      <c r="CR33">
        <v>0.77264500000000003</v>
      </c>
      <c r="CS33">
        <v>2.6747749999999999</v>
      </c>
      <c r="CT33">
        <v>0.47863099999999997</v>
      </c>
      <c r="CU33">
        <v>1.194261</v>
      </c>
      <c r="CV33">
        <v>0.924848</v>
      </c>
      <c r="CW33">
        <v>0.92048300000000005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79.025108999999986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550.52749900000003</v>
      </c>
      <c r="L34">
        <v>591.47836900000004</v>
      </c>
      <c r="M34">
        <v>88.961607999999998</v>
      </c>
      <c r="N34">
        <v>114.08019400000001</v>
      </c>
      <c r="O34">
        <v>119.47385</v>
      </c>
      <c r="P34">
        <v>117.757136</v>
      </c>
      <c r="Q34">
        <v>20.644033</v>
      </c>
      <c r="R34">
        <v>39.953834000000001</v>
      </c>
      <c r="S34">
        <v>24.932994000000001</v>
      </c>
      <c r="T34">
        <v>0.53614399999999995</v>
      </c>
      <c r="U34">
        <v>334.10866499999997</v>
      </c>
      <c r="V34">
        <v>17.367332000000001</v>
      </c>
      <c r="W34">
        <v>41.838380000000001</v>
      </c>
      <c r="X34">
        <v>117.996391</v>
      </c>
      <c r="Y34">
        <v>0</v>
      </c>
      <c r="Z34">
        <v>12.549215999999999</v>
      </c>
      <c r="AA34">
        <v>26.901714999999999</v>
      </c>
      <c r="AB34">
        <v>39.387742000000003</v>
      </c>
      <c r="AC34">
        <v>0</v>
      </c>
      <c r="AD34">
        <v>27.091452</v>
      </c>
      <c r="AE34">
        <v>49.027523000000002</v>
      </c>
      <c r="AF34">
        <v>29.181552</v>
      </c>
      <c r="AG34">
        <v>42.904541000000002</v>
      </c>
      <c r="AH34">
        <v>115.51940500000001</v>
      </c>
      <c r="AI34">
        <v>16.416537999999999</v>
      </c>
      <c r="AJ34">
        <v>0</v>
      </c>
      <c r="AK34">
        <v>52.247712</v>
      </c>
      <c r="AL34">
        <v>12.237487</v>
      </c>
      <c r="AM34">
        <v>15.684625</v>
      </c>
      <c r="AN34">
        <v>0.61892999999999998</v>
      </c>
      <c r="AO34">
        <v>0</v>
      </c>
      <c r="AP34">
        <v>1.1037859999999999</v>
      </c>
      <c r="AQ34">
        <v>62.430138999999997</v>
      </c>
      <c r="AR34">
        <v>8.4557570000000002</v>
      </c>
      <c r="AS34">
        <v>15.969892</v>
      </c>
      <c r="AT34">
        <v>9.6245510000000003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79.435345999999996</v>
      </c>
      <c r="BA34">
        <f t="shared" si="1"/>
        <v>2796.4443380000007</v>
      </c>
      <c r="BD34">
        <v>5.1100000000000003</v>
      </c>
      <c r="BE34">
        <v>1.84</v>
      </c>
      <c r="BF34">
        <v>2.15</v>
      </c>
      <c r="BG34">
        <v>1.71</v>
      </c>
      <c r="BH34">
        <v>6.03</v>
      </c>
      <c r="BI34">
        <v>1.28</v>
      </c>
      <c r="BJ34">
        <v>0.85</v>
      </c>
      <c r="BK34">
        <v>1.64</v>
      </c>
      <c r="BL34">
        <v>0.8</v>
      </c>
      <c r="BM34">
        <v>0.17</v>
      </c>
      <c r="BN34">
        <v>2.2400000000000002</v>
      </c>
      <c r="BO34">
        <v>3.61</v>
      </c>
      <c r="BP34">
        <v>0.25</v>
      </c>
      <c r="BQ34">
        <v>1.93</v>
      </c>
      <c r="BR34">
        <v>2.1</v>
      </c>
      <c r="BS34">
        <v>0.9</v>
      </c>
      <c r="BT34">
        <v>2.8428770000000001</v>
      </c>
      <c r="BU34">
        <v>1.2848599999999999</v>
      </c>
      <c r="BV34">
        <v>1.9524349999999999</v>
      </c>
      <c r="BW34">
        <v>1.859899</v>
      </c>
      <c r="BX34">
        <v>1.875907</v>
      </c>
      <c r="BY34">
        <v>2.5697209999999999</v>
      </c>
      <c r="BZ34">
        <v>1.271155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4.9338649999999999</v>
      </c>
      <c r="CK34">
        <v>1.790637</v>
      </c>
      <c r="CL34">
        <v>1.855261</v>
      </c>
      <c r="CM34">
        <v>3.362412</v>
      </c>
      <c r="CN34">
        <v>2.357291</v>
      </c>
      <c r="CO34">
        <v>4.1115539999999999</v>
      </c>
      <c r="CP34">
        <v>4.0770879999999998</v>
      </c>
      <c r="CQ34">
        <v>3.3166540000000002</v>
      </c>
      <c r="CR34">
        <v>0.77264500000000003</v>
      </c>
      <c r="CS34">
        <v>2.6747749999999999</v>
      </c>
      <c r="CT34">
        <v>0.47863099999999997</v>
      </c>
      <c r="CU34">
        <v>1.5923480000000001</v>
      </c>
      <c r="CV34">
        <v>0.924848</v>
      </c>
      <c r="CW34">
        <v>0.92048300000000005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79.435345999999996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533.29429900000002</v>
      </c>
      <c r="L35">
        <v>591.47836900000004</v>
      </c>
      <c r="M35">
        <v>88.961607999999998</v>
      </c>
      <c r="N35">
        <v>114.08019400000001</v>
      </c>
      <c r="O35">
        <v>119.47385</v>
      </c>
      <c r="P35">
        <v>117.757136</v>
      </c>
      <c r="Q35">
        <v>20.644033</v>
      </c>
      <c r="R35">
        <v>39.953834000000001</v>
      </c>
      <c r="S35">
        <v>24.932994000000001</v>
      </c>
      <c r="T35">
        <v>0.53614399999999995</v>
      </c>
      <c r="U35">
        <v>334.10866499999997</v>
      </c>
      <c r="V35">
        <v>17.367332000000001</v>
      </c>
      <c r="W35">
        <v>41.838380000000001</v>
      </c>
      <c r="X35">
        <v>117.996391</v>
      </c>
      <c r="Y35">
        <v>0</v>
      </c>
      <c r="Z35">
        <v>12.532366</v>
      </c>
      <c r="AA35">
        <v>26.901714999999999</v>
      </c>
      <c r="AB35">
        <v>39.387742000000003</v>
      </c>
      <c r="AC35">
        <v>0</v>
      </c>
      <c r="AD35">
        <v>27.091452</v>
      </c>
      <c r="AE35">
        <v>49.027523000000002</v>
      </c>
      <c r="AF35">
        <v>29.181552</v>
      </c>
      <c r="AG35">
        <v>42.904541000000002</v>
      </c>
      <c r="AH35">
        <v>115.51940500000001</v>
      </c>
      <c r="AI35">
        <v>16.416537999999999</v>
      </c>
      <c r="AJ35">
        <v>0</v>
      </c>
      <c r="AK35">
        <v>52.247712</v>
      </c>
      <c r="AL35">
        <v>2.4474969999999998</v>
      </c>
      <c r="AM35">
        <v>10.430011</v>
      </c>
      <c r="AN35">
        <v>0.61892999999999998</v>
      </c>
      <c r="AO35">
        <v>0</v>
      </c>
      <c r="AP35">
        <v>5.3962890000000003</v>
      </c>
      <c r="AQ35">
        <v>62.430138999999997</v>
      </c>
      <c r="AR35">
        <v>8.4557570000000002</v>
      </c>
      <c r="AS35">
        <v>15.969892</v>
      </c>
      <c r="AT35">
        <v>9.6245510000000003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79.568832999999998</v>
      </c>
      <c r="BA35">
        <f t="shared" si="1"/>
        <v>2768.5756739999997</v>
      </c>
      <c r="BD35">
        <v>5.1100000000000003</v>
      </c>
      <c r="BE35">
        <v>1.84</v>
      </c>
      <c r="BF35">
        <v>2.15</v>
      </c>
      <c r="BG35">
        <v>1.71</v>
      </c>
      <c r="BH35">
        <v>6.03</v>
      </c>
      <c r="BI35">
        <v>1.28</v>
      </c>
      <c r="BJ35">
        <v>0.85</v>
      </c>
      <c r="BK35">
        <v>1.64</v>
      </c>
      <c r="BL35">
        <v>0.8</v>
      </c>
      <c r="BM35">
        <v>0.17</v>
      </c>
      <c r="BN35">
        <v>2.2400000000000002</v>
      </c>
      <c r="BO35">
        <v>3.61</v>
      </c>
      <c r="BP35">
        <v>0.25</v>
      </c>
      <c r="BQ35">
        <v>1.93</v>
      </c>
      <c r="BR35">
        <v>2.1</v>
      </c>
      <c r="BS35">
        <v>0.9</v>
      </c>
      <c r="BT35">
        <v>2.8428770000000001</v>
      </c>
      <c r="BU35">
        <v>1.2848599999999999</v>
      </c>
      <c r="BV35">
        <v>1.9524349999999999</v>
      </c>
      <c r="BW35">
        <v>1.859899</v>
      </c>
      <c r="BX35">
        <v>1.875907</v>
      </c>
      <c r="BY35">
        <v>2.5697209999999999</v>
      </c>
      <c r="BZ35">
        <v>1.271155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4.9338649999999999</v>
      </c>
      <c r="CK35">
        <v>1.790637</v>
      </c>
      <c r="CL35">
        <v>1.855261</v>
      </c>
      <c r="CM35">
        <v>3.362412</v>
      </c>
      <c r="CN35">
        <v>2.4907780000000002</v>
      </c>
      <c r="CO35">
        <v>4.1115539999999999</v>
      </c>
      <c r="CP35">
        <v>4.0770879999999998</v>
      </c>
      <c r="CQ35">
        <v>3.3166540000000002</v>
      </c>
      <c r="CR35">
        <v>0.77264500000000003</v>
      </c>
      <c r="CS35">
        <v>2.6747749999999999</v>
      </c>
      <c r="CT35">
        <v>0.47863099999999997</v>
      </c>
      <c r="CU35">
        <v>1.5923480000000001</v>
      </c>
      <c r="CV35">
        <v>0.924848</v>
      </c>
      <c r="CW35">
        <v>0.92048300000000005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79.568832999999998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593.35362399999997</v>
      </c>
      <c r="L36">
        <v>591.47836900000004</v>
      </c>
      <c r="M36">
        <v>88.961607999999998</v>
      </c>
      <c r="N36">
        <v>114.08019400000001</v>
      </c>
      <c r="O36">
        <v>119.47385</v>
      </c>
      <c r="P36">
        <v>117.757136</v>
      </c>
      <c r="Q36">
        <v>20.644033</v>
      </c>
      <c r="R36">
        <v>39.953834000000001</v>
      </c>
      <c r="S36">
        <v>24.932994000000001</v>
      </c>
      <c r="T36">
        <v>0.53614399999999995</v>
      </c>
      <c r="U36">
        <v>334.10866499999997</v>
      </c>
      <c r="V36">
        <v>17.367332000000001</v>
      </c>
      <c r="W36">
        <v>41.838380000000001</v>
      </c>
      <c r="X36">
        <v>117.996391</v>
      </c>
      <c r="Y36">
        <v>0</v>
      </c>
      <c r="Z36">
        <v>12.532366</v>
      </c>
      <c r="AA36">
        <v>17.017785</v>
      </c>
      <c r="AB36">
        <v>26.178763</v>
      </c>
      <c r="AC36">
        <v>0</v>
      </c>
      <c r="AD36">
        <v>27.091452</v>
      </c>
      <c r="AE36">
        <v>49.027523000000002</v>
      </c>
      <c r="AF36">
        <v>29.181552</v>
      </c>
      <c r="AG36">
        <v>42.904541000000002</v>
      </c>
      <c r="AH36">
        <v>114.116336</v>
      </c>
      <c r="AI36">
        <v>16.416537999999999</v>
      </c>
      <c r="AJ36">
        <v>0</v>
      </c>
      <c r="AK36">
        <v>52.247712</v>
      </c>
      <c r="AL36">
        <v>2.4474969999999998</v>
      </c>
      <c r="AM36">
        <v>5.2282080000000004</v>
      </c>
      <c r="AN36">
        <v>0.61892999999999998</v>
      </c>
      <c r="AO36">
        <v>0</v>
      </c>
      <c r="AP36">
        <v>5.3962890000000003</v>
      </c>
      <c r="AQ36">
        <v>62.430138999999997</v>
      </c>
      <c r="AR36">
        <v>10.569696</v>
      </c>
      <c r="AS36">
        <v>15.969892</v>
      </c>
      <c r="AT36">
        <v>9.6245510000000003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79.426996999999986</v>
      </c>
      <c r="BA36">
        <f t="shared" si="1"/>
        <v>2800.9093210000001</v>
      </c>
      <c r="BD36">
        <v>5.1100000000000003</v>
      </c>
      <c r="BE36">
        <v>1.84</v>
      </c>
      <c r="BF36">
        <v>2.15</v>
      </c>
      <c r="BG36">
        <v>1.71</v>
      </c>
      <c r="BH36">
        <v>6.03</v>
      </c>
      <c r="BI36">
        <v>1.28</v>
      </c>
      <c r="BJ36">
        <v>0.85</v>
      </c>
      <c r="BK36">
        <v>1.64</v>
      </c>
      <c r="BL36">
        <v>0.8</v>
      </c>
      <c r="BM36">
        <v>0.17</v>
      </c>
      <c r="BN36">
        <v>2.2400000000000002</v>
      </c>
      <c r="BO36">
        <v>3.61</v>
      </c>
      <c r="BP36">
        <v>0.25</v>
      </c>
      <c r="BQ36">
        <v>1.93</v>
      </c>
      <c r="BR36">
        <v>2.1</v>
      </c>
      <c r="BS36">
        <v>0.9</v>
      </c>
      <c r="BT36">
        <v>2.8428770000000001</v>
      </c>
      <c r="BU36">
        <v>1.2848599999999999</v>
      </c>
      <c r="BV36">
        <v>1.9524349999999999</v>
      </c>
      <c r="BW36">
        <v>1.859899</v>
      </c>
      <c r="BX36">
        <v>1.875907</v>
      </c>
      <c r="BY36">
        <v>2.5697209999999999</v>
      </c>
      <c r="BZ36">
        <v>1.271155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4.9338649999999999</v>
      </c>
      <c r="CK36">
        <v>1.790637</v>
      </c>
      <c r="CL36">
        <v>1.855261</v>
      </c>
      <c r="CM36">
        <v>3.362412</v>
      </c>
      <c r="CN36">
        <v>2.7577509999999998</v>
      </c>
      <c r="CO36">
        <v>4.1115539999999999</v>
      </c>
      <c r="CP36">
        <v>4.0770879999999998</v>
      </c>
      <c r="CQ36">
        <v>3.3166540000000002</v>
      </c>
      <c r="CR36">
        <v>0.77264500000000003</v>
      </c>
      <c r="CS36">
        <v>2.6747749999999999</v>
      </c>
      <c r="CT36">
        <v>0.47863099999999997</v>
      </c>
      <c r="CU36">
        <v>1.194261</v>
      </c>
      <c r="CV36">
        <v>0.91412599999999999</v>
      </c>
      <c r="CW36">
        <v>0.92048300000000005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79.426996999999986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548.61269900000002</v>
      </c>
      <c r="L37">
        <v>591.47836900000004</v>
      </c>
      <c r="M37">
        <v>88.961607999999998</v>
      </c>
      <c r="N37">
        <v>114.08019400000001</v>
      </c>
      <c r="O37">
        <v>119.47385</v>
      </c>
      <c r="P37">
        <v>117.757136</v>
      </c>
      <c r="Q37">
        <v>20.644033</v>
      </c>
      <c r="R37">
        <v>39.953834000000001</v>
      </c>
      <c r="S37">
        <v>24.932994000000001</v>
      </c>
      <c r="T37">
        <v>0.53614399999999995</v>
      </c>
      <c r="U37">
        <v>334.10866499999997</v>
      </c>
      <c r="V37">
        <v>17.367332000000001</v>
      </c>
      <c r="W37">
        <v>41.838380000000001</v>
      </c>
      <c r="X37">
        <v>117.996391</v>
      </c>
      <c r="Y37">
        <v>0</v>
      </c>
      <c r="Z37">
        <v>6.8454100000000002</v>
      </c>
      <c r="AA37">
        <v>3.6304609999999999</v>
      </c>
      <c r="AB37">
        <v>5.3154849999999998</v>
      </c>
      <c r="AC37">
        <v>0</v>
      </c>
      <c r="AD37">
        <v>27.091452</v>
      </c>
      <c r="AE37">
        <v>32.573045999999998</v>
      </c>
      <c r="AF37">
        <v>17.508931</v>
      </c>
      <c r="AG37">
        <v>42.904541000000002</v>
      </c>
      <c r="AH37">
        <v>92.415524000000005</v>
      </c>
      <c r="AI37">
        <v>3.7884319999999998</v>
      </c>
      <c r="AJ37">
        <v>0</v>
      </c>
      <c r="AK37">
        <v>52.247712</v>
      </c>
      <c r="AL37">
        <v>2.4474969999999998</v>
      </c>
      <c r="AM37">
        <v>0</v>
      </c>
      <c r="AN37">
        <v>0.61892999999999998</v>
      </c>
      <c r="AO37">
        <v>0</v>
      </c>
      <c r="AP37">
        <v>5.3962890000000003</v>
      </c>
      <c r="AQ37">
        <v>62.430138999999997</v>
      </c>
      <c r="AR37">
        <v>26.424240000000001</v>
      </c>
      <c r="AS37">
        <v>15.969892</v>
      </c>
      <c r="AT37">
        <v>9.6245510000000003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78.531783000000004</v>
      </c>
      <c r="BA37">
        <f t="shared" si="1"/>
        <v>2663.505944</v>
      </c>
      <c r="BD37">
        <v>5.1100000000000003</v>
      </c>
      <c r="BE37">
        <v>1.84</v>
      </c>
      <c r="BF37">
        <v>2.15</v>
      </c>
      <c r="BG37">
        <v>1.71</v>
      </c>
      <c r="BH37">
        <v>6.03</v>
      </c>
      <c r="BI37">
        <v>1.28</v>
      </c>
      <c r="BJ37">
        <v>0.85</v>
      </c>
      <c r="BK37">
        <v>1.64</v>
      </c>
      <c r="BL37">
        <v>0.8</v>
      </c>
      <c r="BM37">
        <v>0.17</v>
      </c>
      <c r="BN37">
        <v>2.2400000000000002</v>
      </c>
      <c r="BO37">
        <v>3.61</v>
      </c>
      <c r="BP37">
        <v>0.25</v>
      </c>
      <c r="BQ37">
        <v>1.93</v>
      </c>
      <c r="BR37">
        <v>2.1</v>
      </c>
      <c r="BS37">
        <v>0.9</v>
      </c>
      <c r="BT37">
        <v>2.8428770000000001</v>
      </c>
      <c r="BU37">
        <v>1.2848599999999999</v>
      </c>
      <c r="BV37">
        <v>1.9524349999999999</v>
      </c>
      <c r="BW37">
        <v>1.859899</v>
      </c>
      <c r="BX37">
        <v>1.875907</v>
      </c>
      <c r="BY37">
        <v>2.5697209999999999</v>
      </c>
      <c r="BZ37">
        <v>1.271155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4.9338649999999999</v>
      </c>
      <c r="CK37">
        <v>1.790637</v>
      </c>
      <c r="CL37">
        <v>1.855261</v>
      </c>
      <c r="CM37">
        <v>3.362412</v>
      </c>
      <c r="CN37">
        <v>3.013455</v>
      </c>
      <c r="CO37">
        <v>4.1115539999999999</v>
      </c>
      <c r="CP37">
        <v>4.0770879999999998</v>
      </c>
      <c r="CQ37">
        <v>3.3166540000000002</v>
      </c>
      <c r="CR37">
        <v>0.77264500000000003</v>
      </c>
      <c r="CS37">
        <v>2.6747749999999999</v>
      </c>
      <c r="CT37">
        <v>5.2847999999999999E-2</v>
      </c>
      <c r="CU37">
        <v>0.64337299999999997</v>
      </c>
      <c r="CV37">
        <v>0.73987899999999995</v>
      </c>
      <c r="CW37">
        <v>0.92048300000000005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78.531783000000004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576.37729899999999</v>
      </c>
      <c r="L38">
        <v>591.47836900000004</v>
      </c>
      <c r="M38">
        <v>88.961607999999998</v>
      </c>
      <c r="N38">
        <v>114.08019400000001</v>
      </c>
      <c r="O38">
        <v>119.47385</v>
      </c>
      <c r="P38">
        <v>117.757136</v>
      </c>
      <c r="Q38">
        <v>20.644033</v>
      </c>
      <c r="R38">
        <v>39.953834000000001</v>
      </c>
      <c r="S38">
        <v>24.932994000000001</v>
      </c>
      <c r="T38">
        <v>0.53614399999999995</v>
      </c>
      <c r="U38">
        <v>334.10866499999997</v>
      </c>
      <c r="V38">
        <v>17.367332000000001</v>
      </c>
      <c r="W38">
        <v>41.838380000000001</v>
      </c>
      <c r="X38">
        <v>117.996391</v>
      </c>
      <c r="Y38">
        <v>0</v>
      </c>
      <c r="Z38">
        <v>1.05314</v>
      </c>
      <c r="AA38">
        <v>0</v>
      </c>
      <c r="AB38">
        <v>2.6577419999999998</v>
      </c>
      <c r="AC38">
        <v>0</v>
      </c>
      <c r="AD38">
        <v>18.060967999999999</v>
      </c>
      <c r="AE38">
        <v>32.573045999999998</v>
      </c>
      <c r="AF38">
        <v>17.508931</v>
      </c>
      <c r="AG38">
        <v>42.904541000000002</v>
      </c>
      <c r="AH38">
        <v>69.311643000000004</v>
      </c>
      <c r="AI38">
        <v>0</v>
      </c>
      <c r="AJ38">
        <v>0</v>
      </c>
      <c r="AK38">
        <v>52.247712</v>
      </c>
      <c r="AL38">
        <v>2.4474969999999998</v>
      </c>
      <c r="AM38">
        <v>0</v>
      </c>
      <c r="AN38">
        <v>0.61892999999999998</v>
      </c>
      <c r="AO38">
        <v>0</v>
      </c>
      <c r="AP38">
        <v>5.3962890000000003</v>
      </c>
      <c r="AQ38">
        <v>62.430138999999997</v>
      </c>
      <c r="AR38">
        <v>26.424240000000001</v>
      </c>
      <c r="AS38">
        <v>12.878945</v>
      </c>
      <c r="AT38">
        <v>9.6245510000000003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78.014173999999997</v>
      </c>
      <c r="BA38">
        <f t="shared" si="1"/>
        <v>2639.6587169999993</v>
      </c>
      <c r="BD38">
        <v>5.1100000000000003</v>
      </c>
      <c r="BE38">
        <v>1.84</v>
      </c>
      <c r="BF38">
        <v>2.15</v>
      </c>
      <c r="BG38">
        <v>1.71</v>
      </c>
      <c r="BH38">
        <v>6.03</v>
      </c>
      <c r="BI38">
        <v>1.28</v>
      </c>
      <c r="BJ38">
        <v>0.85</v>
      </c>
      <c r="BK38">
        <v>1.64</v>
      </c>
      <c r="BL38">
        <v>0.8</v>
      </c>
      <c r="BM38">
        <v>0.17</v>
      </c>
      <c r="BN38">
        <v>2.2400000000000002</v>
      </c>
      <c r="BO38">
        <v>3.61</v>
      </c>
      <c r="BP38">
        <v>0.25</v>
      </c>
      <c r="BQ38">
        <v>1.93</v>
      </c>
      <c r="BR38">
        <v>2.1</v>
      </c>
      <c r="BS38">
        <v>0.9</v>
      </c>
      <c r="BT38">
        <v>2.8428770000000001</v>
      </c>
      <c r="BU38">
        <v>1.2848599999999999</v>
      </c>
      <c r="BV38">
        <v>1.9524349999999999</v>
      </c>
      <c r="BW38">
        <v>1.859899</v>
      </c>
      <c r="BX38">
        <v>1.875907</v>
      </c>
      <c r="BY38">
        <v>2.5697209999999999</v>
      </c>
      <c r="BZ38">
        <v>1.271155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4.9338649999999999</v>
      </c>
      <c r="CK38">
        <v>1.790637</v>
      </c>
      <c r="CL38">
        <v>1.855261</v>
      </c>
      <c r="CM38">
        <v>3.362412</v>
      </c>
      <c r="CN38">
        <v>3.0151400000000002</v>
      </c>
      <c r="CO38">
        <v>4.1115539999999999</v>
      </c>
      <c r="CP38">
        <v>4.0770879999999998</v>
      </c>
      <c r="CQ38">
        <v>3.3166540000000002</v>
      </c>
      <c r="CR38">
        <v>0.77264500000000003</v>
      </c>
      <c r="CS38">
        <v>2.6747749999999999</v>
      </c>
      <c r="CT38">
        <v>0</v>
      </c>
      <c r="CU38">
        <v>0.36189700000000002</v>
      </c>
      <c r="CV38">
        <v>0.55490899999999999</v>
      </c>
      <c r="CW38">
        <v>0.92048300000000005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78.014173999999997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643.99372800000003</v>
      </c>
      <c r="L39">
        <v>591.47836900000004</v>
      </c>
      <c r="M39">
        <v>88.961607999999998</v>
      </c>
      <c r="N39">
        <v>114.08019400000001</v>
      </c>
      <c r="O39">
        <v>119.47385</v>
      </c>
      <c r="P39">
        <v>117.757136</v>
      </c>
      <c r="Q39">
        <v>20.644033</v>
      </c>
      <c r="R39">
        <v>39.953834000000001</v>
      </c>
      <c r="S39">
        <v>24.932994000000001</v>
      </c>
      <c r="T39">
        <v>0.53614399999999995</v>
      </c>
      <c r="U39">
        <v>334.10866499999997</v>
      </c>
      <c r="V39">
        <v>17.367332000000001</v>
      </c>
      <c r="W39">
        <v>41.551639000000002</v>
      </c>
      <c r="X39">
        <v>117.996391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9.0304839999999995</v>
      </c>
      <c r="AE39">
        <v>32.573045999999998</v>
      </c>
      <c r="AF39">
        <v>17.508931</v>
      </c>
      <c r="AG39">
        <v>42.904541000000002</v>
      </c>
      <c r="AH39">
        <v>46.207762000000002</v>
      </c>
      <c r="AI39">
        <v>0</v>
      </c>
      <c r="AJ39">
        <v>0</v>
      </c>
      <c r="AK39">
        <v>52.247712</v>
      </c>
      <c r="AL39">
        <v>2.4474969999999998</v>
      </c>
      <c r="AM39">
        <v>0</v>
      </c>
      <c r="AN39">
        <v>0.61892999999999998</v>
      </c>
      <c r="AO39">
        <v>0</v>
      </c>
      <c r="AP39">
        <v>1.4717150000000001</v>
      </c>
      <c r="AQ39">
        <v>62.430138999999997</v>
      </c>
      <c r="AR39">
        <v>10.569696</v>
      </c>
      <c r="AS39">
        <v>10.045577</v>
      </c>
      <c r="AT39">
        <v>9.6245510000000003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77.693301000000005</v>
      </c>
      <c r="BA39">
        <f t="shared" si="1"/>
        <v>2648.2097989999988</v>
      </c>
      <c r="BD39">
        <v>5.1100000000000003</v>
      </c>
      <c r="BE39">
        <v>1.84</v>
      </c>
      <c r="BF39">
        <v>2.15</v>
      </c>
      <c r="BG39">
        <v>1.71</v>
      </c>
      <c r="BH39">
        <v>6.03</v>
      </c>
      <c r="BI39">
        <v>1.28</v>
      </c>
      <c r="BJ39">
        <v>0.85</v>
      </c>
      <c r="BK39">
        <v>1.64</v>
      </c>
      <c r="BL39">
        <v>0.8</v>
      </c>
      <c r="BM39">
        <v>0.17</v>
      </c>
      <c r="BN39">
        <v>2.2400000000000002</v>
      </c>
      <c r="BO39">
        <v>3.61</v>
      </c>
      <c r="BP39">
        <v>0.25</v>
      </c>
      <c r="BQ39">
        <v>1.93</v>
      </c>
      <c r="BR39">
        <v>2.1</v>
      </c>
      <c r="BS39">
        <v>0.9</v>
      </c>
      <c r="BT39">
        <v>2.8428770000000001</v>
      </c>
      <c r="BU39">
        <v>1.2848599999999999</v>
      </c>
      <c r="BV39">
        <v>1.9524349999999999</v>
      </c>
      <c r="BW39">
        <v>1.859899</v>
      </c>
      <c r="BX39">
        <v>1.875907</v>
      </c>
      <c r="BY39">
        <v>2.5697209999999999</v>
      </c>
      <c r="BZ39">
        <v>1.271155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4.9338649999999999</v>
      </c>
      <c r="CK39">
        <v>1.790637</v>
      </c>
      <c r="CL39">
        <v>1.855261</v>
      </c>
      <c r="CM39">
        <v>3.362412</v>
      </c>
      <c r="CN39">
        <v>3.0151400000000002</v>
      </c>
      <c r="CO39">
        <v>4.1115539999999999</v>
      </c>
      <c r="CP39">
        <v>3.9411849999999999</v>
      </c>
      <c r="CQ39">
        <v>3.3166540000000002</v>
      </c>
      <c r="CR39">
        <v>0.77264500000000003</v>
      </c>
      <c r="CS39">
        <v>2.6747749999999999</v>
      </c>
      <c r="CT39">
        <v>0</v>
      </c>
      <c r="CU39">
        <v>0.36189700000000002</v>
      </c>
      <c r="CV39">
        <v>0.36993900000000002</v>
      </c>
      <c r="CW39">
        <v>0.92048300000000005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77.693301000000005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656.03556400000002</v>
      </c>
      <c r="L40">
        <v>591.47836900000004</v>
      </c>
      <c r="M40">
        <v>88.961607999999998</v>
      </c>
      <c r="N40">
        <v>114.08019400000001</v>
      </c>
      <c r="O40">
        <v>119.47385</v>
      </c>
      <c r="P40">
        <v>117.757136</v>
      </c>
      <c r="Q40">
        <v>20.644033</v>
      </c>
      <c r="R40">
        <v>39.953834000000001</v>
      </c>
      <c r="S40">
        <v>24.932994000000001</v>
      </c>
      <c r="T40">
        <v>0.53614399999999995</v>
      </c>
      <c r="U40">
        <v>334.10866499999997</v>
      </c>
      <c r="V40">
        <v>17.367332000000001</v>
      </c>
      <c r="W40">
        <v>41.551639000000002</v>
      </c>
      <c r="X40">
        <v>117.996391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9.0304839999999995</v>
      </c>
      <c r="AE40">
        <v>32.573045999999998</v>
      </c>
      <c r="AF40">
        <v>17.508931</v>
      </c>
      <c r="AG40">
        <v>42.904541000000002</v>
      </c>
      <c r="AH40">
        <v>46.207762000000002</v>
      </c>
      <c r="AI40">
        <v>0</v>
      </c>
      <c r="AJ40">
        <v>0</v>
      </c>
      <c r="AK40">
        <v>52.247712</v>
      </c>
      <c r="AL40">
        <v>2.4474969999999998</v>
      </c>
      <c r="AM40">
        <v>0</v>
      </c>
      <c r="AN40">
        <v>0.61892999999999998</v>
      </c>
      <c r="AO40">
        <v>0</v>
      </c>
      <c r="AP40">
        <v>2.207573</v>
      </c>
      <c r="AQ40">
        <v>62.430138999999997</v>
      </c>
      <c r="AR40">
        <v>10.569696</v>
      </c>
      <c r="AS40">
        <v>10.045577</v>
      </c>
      <c r="AT40">
        <v>9.6245510000000003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77.331404000000006</v>
      </c>
      <c r="BA40">
        <f t="shared" si="1"/>
        <v>2660.6255959999994</v>
      </c>
      <c r="BD40">
        <v>5.1100000000000003</v>
      </c>
      <c r="BE40">
        <v>1.84</v>
      </c>
      <c r="BF40">
        <v>2.15</v>
      </c>
      <c r="BG40">
        <v>1.71</v>
      </c>
      <c r="BH40">
        <v>6.03</v>
      </c>
      <c r="BI40">
        <v>1.28</v>
      </c>
      <c r="BJ40">
        <v>0.85</v>
      </c>
      <c r="BK40">
        <v>1.64</v>
      </c>
      <c r="BL40">
        <v>0.8</v>
      </c>
      <c r="BM40">
        <v>0.17</v>
      </c>
      <c r="BN40">
        <v>2.2400000000000002</v>
      </c>
      <c r="BO40">
        <v>3.61</v>
      </c>
      <c r="BP40">
        <v>0.25</v>
      </c>
      <c r="BQ40">
        <v>1.93</v>
      </c>
      <c r="BR40">
        <v>2.1</v>
      </c>
      <c r="BS40">
        <v>0.9</v>
      </c>
      <c r="BT40">
        <v>2.8428770000000001</v>
      </c>
      <c r="BU40">
        <v>1.2848599999999999</v>
      </c>
      <c r="BV40">
        <v>1.9524349999999999</v>
      </c>
      <c r="BW40">
        <v>1.859899</v>
      </c>
      <c r="BX40">
        <v>1.875907</v>
      </c>
      <c r="BY40">
        <v>2.5697209999999999</v>
      </c>
      <c r="BZ40">
        <v>1.271155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4.9338649999999999</v>
      </c>
      <c r="CK40">
        <v>1.790637</v>
      </c>
      <c r="CL40">
        <v>1.855261</v>
      </c>
      <c r="CM40">
        <v>3.362412</v>
      </c>
      <c r="CN40">
        <v>3.0151400000000002</v>
      </c>
      <c r="CO40">
        <v>4.1115539999999999</v>
      </c>
      <c r="CP40">
        <v>3.9411849999999999</v>
      </c>
      <c r="CQ40">
        <v>3.3166540000000002</v>
      </c>
      <c r="CR40">
        <v>0.77264500000000003</v>
      </c>
      <c r="CS40">
        <v>2.6747749999999999</v>
      </c>
      <c r="CT40">
        <v>0</v>
      </c>
      <c r="CU40">
        <v>0</v>
      </c>
      <c r="CV40">
        <v>0.36993900000000002</v>
      </c>
      <c r="CW40">
        <v>0.92048300000000005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77.331404000000006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656.03556400000002</v>
      </c>
      <c r="L41">
        <v>591.47836900000004</v>
      </c>
      <c r="M41">
        <v>88.961607999999998</v>
      </c>
      <c r="N41">
        <v>114.08019400000001</v>
      </c>
      <c r="O41">
        <v>119.47385</v>
      </c>
      <c r="P41">
        <v>117.757136</v>
      </c>
      <c r="Q41">
        <v>20.644033</v>
      </c>
      <c r="R41">
        <v>39.953834000000001</v>
      </c>
      <c r="S41">
        <v>24.932994000000001</v>
      </c>
      <c r="T41">
        <v>0.53614399999999995</v>
      </c>
      <c r="U41">
        <v>334.10866499999997</v>
      </c>
      <c r="V41">
        <v>17.367332000000001</v>
      </c>
      <c r="W41">
        <v>40.679926000000002</v>
      </c>
      <c r="X41">
        <v>117.996391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32.573045999999998</v>
      </c>
      <c r="AF41">
        <v>17.508931</v>
      </c>
      <c r="AG41">
        <v>42.904541000000002</v>
      </c>
      <c r="AH41">
        <v>46.207762000000002</v>
      </c>
      <c r="AI41">
        <v>0</v>
      </c>
      <c r="AJ41">
        <v>0</v>
      </c>
      <c r="AK41">
        <v>52.247712</v>
      </c>
      <c r="AL41">
        <v>2.4474969999999998</v>
      </c>
      <c r="AM41">
        <v>0</v>
      </c>
      <c r="AN41">
        <v>0.61892999999999998</v>
      </c>
      <c r="AO41">
        <v>0</v>
      </c>
      <c r="AP41">
        <v>2.207573</v>
      </c>
      <c r="AQ41">
        <v>62.430138999999997</v>
      </c>
      <c r="AR41">
        <v>26.424240000000001</v>
      </c>
      <c r="AS41">
        <v>12.878945</v>
      </c>
      <c r="AT41">
        <v>9.6245510000000003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77.520210000000006</v>
      </c>
      <c r="BA41">
        <f t="shared" si="1"/>
        <v>2669.6001169999995</v>
      </c>
      <c r="BD41">
        <v>5.1100000000000003</v>
      </c>
      <c r="BE41">
        <v>1.84</v>
      </c>
      <c r="BF41">
        <v>2.15</v>
      </c>
      <c r="BG41">
        <v>1.71</v>
      </c>
      <c r="BH41">
        <v>6.03</v>
      </c>
      <c r="BI41">
        <v>1.28</v>
      </c>
      <c r="BJ41">
        <v>0.9</v>
      </c>
      <c r="BK41">
        <v>1.64</v>
      </c>
      <c r="BL41">
        <v>0.8</v>
      </c>
      <c r="BM41">
        <v>0.17</v>
      </c>
      <c r="BN41">
        <v>2.2400000000000002</v>
      </c>
      <c r="BO41">
        <v>3.61</v>
      </c>
      <c r="BP41">
        <v>0.25</v>
      </c>
      <c r="BQ41">
        <v>1.93</v>
      </c>
      <c r="BR41">
        <v>2.1</v>
      </c>
      <c r="BS41">
        <v>0.9</v>
      </c>
      <c r="BT41">
        <v>2.8428770000000001</v>
      </c>
      <c r="BU41">
        <v>1.2848599999999999</v>
      </c>
      <c r="BV41">
        <v>1.9524349999999999</v>
      </c>
      <c r="BW41">
        <v>1.859899</v>
      </c>
      <c r="BX41">
        <v>1.875907</v>
      </c>
      <c r="BY41">
        <v>2.5697209999999999</v>
      </c>
      <c r="BZ41">
        <v>1.271155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5.0726709999999997</v>
      </c>
      <c r="CK41">
        <v>1.790637</v>
      </c>
      <c r="CL41">
        <v>1.855261</v>
      </c>
      <c r="CM41">
        <v>3.362412</v>
      </c>
      <c r="CN41">
        <v>3.0151400000000002</v>
      </c>
      <c r="CO41">
        <v>4.1115539999999999</v>
      </c>
      <c r="CP41">
        <v>3.9411849999999999</v>
      </c>
      <c r="CQ41">
        <v>3.3166540000000002</v>
      </c>
      <c r="CR41">
        <v>0.77264500000000003</v>
      </c>
      <c r="CS41">
        <v>2.6747749999999999</v>
      </c>
      <c r="CT41">
        <v>0</v>
      </c>
      <c r="CU41">
        <v>0</v>
      </c>
      <c r="CV41">
        <v>0.36993900000000002</v>
      </c>
      <c r="CW41">
        <v>0.92048300000000005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77.520210000000006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656.03556400000002</v>
      </c>
      <c r="L42">
        <v>591.47836900000004</v>
      </c>
      <c r="M42">
        <v>88.961607999999998</v>
      </c>
      <c r="N42">
        <v>114.08019400000001</v>
      </c>
      <c r="O42">
        <v>119.47385</v>
      </c>
      <c r="P42">
        <v>117.757136</v>
      </c>
      <c r="Q42">
        <v>20.644033</v>
      </c>
      <c r="R42">
        <v>39.953834000000001</v>
      </c>
      <c r="S42">
        <v>24.932994000000001</v>
      </c>
      <c r="T42">
        <v>0.53614399999999995</v>
      </c>
      <c r="U42">
        <v>334.10866499999997</v>
      </c>
      <c r="V42">
        <v>17.367332000000001</v>
      </c>
      <c r="W42">
        <v>40.679926000000002</v>
      </c>
      <c r="X42">
        <v>117.996391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21.885014999999999</v>
      </c>
      <c r="AF42">
        <v>17.508931</v>
      </c>
      <c r="AG42">
        <v>42.904541000000002</v>
      </c>
      <c r="AH42">
        <v>46.207762000000002</v>
      </c>
      <c r="AI42">
        <v>0</v>
      </c>
      <c r="AJ42">
        <v>0</v>
      </c>
      <c r="AK42">
        <v>52.247712</v>
      </c>
      <c r="AL42">
        <v>2.4474969999999998</v>
      </c>
      <c r="AM42">
        <v>0</v>
      </c>
      <c r="AN42">
        <v>0.61892999999999998</v>
      </c>
      <c r="AO42">
        <v>0</v>
      </c>
      <c r="AP42">
        <v>2.207573</v>
      </c>
      <c r="AQ42">
        <v>62.430138999999997</v>
      </c>
      <c r="AR42">
        <v>26.424240000000001</v>
      </c>
      <c r="AS42">
        <v>12.878945</v>
      </c>
      <c r="AT42">
        <v>9.6245510000000003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77.585588000000001</v>
      </c>
      <c r="BA42">
        <f t="shared" si="1"/>
        <v>2658.9774639999991</v>
      </c>
      <c r="BD42">
        <v>5.1100000000000003</v>
      </c>
      <c r="BE42">
        <v>1.84</v>
      </c>
      <c r="BF42">
        <v>2.15</v>
      </c>
      <c r="BG42">
        <v>1.71</v>
      </c>
      <c r="BH42">
        <v>6.03</v>
      </c>
      <c r="BI42">
        <v>1.31</v>
      </c>
      <c r="BJ42">
        <v>0.92</v>
      </c>
      <c r="BK42">
        <v>1.64</v>
      </c>
      <c r="BL42">
        <v>0.8</v>
      </c>
      <c r="BM42">
        <v>0.17</v>
      </c>
      <c r="BN42">
        <v>2.2400000000000002</v>
      </c>
      <c r="BO42">
        <v>3.61</v>
      </c>
      <c r="BP42">
        <v>0.25</v>
      </c>
      <c r="BQ42">
        <v>1.93</v>
      </c>
      <c r="BR42">
        <v>2.1</v>
      </c>
      <c r="BS42">
        <v>0.9</v>
      </c>
      <c r="BT42">
        <v>2.8428770000000001</v>
      </c>
      <c r="BU42">
        <v>1.2848599999999999</v>
      </c>
      <c r="BV42">
        <v>1.9524349999999999</v>
      </c>
      <c r="BW42">
        <v>1.859899</v>
      </c>
      <c r="BX42">
        <v>1.875907</v>
      </c>
      <c r="BY42">
        <v>2.5697209999999999</v>
      </c>
      <c r="BZ42">
        <v>1.271155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5.0880489999999998</v>
      </c>
      <c r="CK42">
        <v>1.790637</v>
      </c>
      <c r="CL42">
        <v>1.855261</v>
      </c>
      <c r="CM42">
        <v>3.362412</v>
      </c>
      <c r="CN42">
        <v>3.0151400000000002</v>
      </c>
      <c r="CO42">
        <v>4.1115539999999999</v>
      </c>
      <c r="CP42">
        <v>3.9411849999999999</v>
      </c>
      <c r="CQ42">
        <v>3.3166540000000002</v>
      </c>
      <c r="CR42">
        <v>0.77264500000000003</v>
      </c>
      <c r="CS42">
        <v>2.6747749999999999</v>
      </c>
      <c r="CT42">
        <v>0</v>
      </c>
      <c r="CU42">
        <v>0</v>
      </c>
      <c r="CV42">
        <v>0.36993900000000002</v>
      </c>
      <c r="CW42">
        <v>0.92048300000000005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77.585588000000001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656.03556400000002</v>
      </c>
      <c r="L43">
        <v>599.53199400000005</v>
      </c>
      <c r="M43">
        <v>88.961607999999998</v>
      </c>
      <c r="N43">
        <v>114.08019400000001</v>
      </c>
      <c r="O43">
        <v>119.47385</v>
      </c>
      <c r="P43">
        <v>117.757136</v>
      </c>
      <c r="Q43">
        <v>20.644033</v>
      </c>
      <c r="R43">
        <v>39.953834000000001</v>
      </c>
      <c r="S43">
        <v>24.932994000000001</v>
      </c>
      <c r="T43">
        <v>0.53614399999999995</v>
      </c>
      <c r="U43">
        <v>334.10866499999997</v>
      </c>
      <c r="V43">
        <v>17.367332000000001</v>
      </c>
      <c r="W43">
        <v>40.679926000000002</v>
      </c>
      <c r="X43">
        <v>117.996391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16.286522999999999</v>
      </c>
      <c r="AF43">
        <v>17.508931</v>
      </c>
      <c r="AG43">
        <v>42.904541000000002</v>
      </c>
      <c r="AH43">
        <v>20.578355999999999</v>
      </c>
      <c r="AI43">
        <v>0</v>
      </c>
      <c r="AJ43">
        <v>0</v>
      </c>
      <c r="AK43">
        <v>52.247712</v>
      </c>
      <c r="AL43">
        <v>2.4474969999999998</v>
      </c>
      <c r="AM43">
        <v>0</v>
      </c>
      <c r="AN43">
        <v>0.61892999999999998</v>
      </c>
      <c r="AO43">
        <v>0</v>
      </c>
      <c r="AP43">
        <v>2.207573</v>
      </c>
      <c r="AQ43">
        <v>62.430138999999997</v>
      </c>
      <c r="AR43">
        <v>10.569696</v>
      </c>
      <c r="AS43">
        <v>12.878945</v>
      </c>
      <c r="AT43">
        <v>9.6245510000000003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77.379172999999994</v>
      </c>
      <c r="BA43">
        <f t="shared" si="1"/>
        <v>2619.7422320000001</v>
      </c>
      <c r="BD43">
        <v>5.1100000000000003</v>
      </c>
      <c r="BE43">
        <v>1.84</v>
      </c>
      <c r="BF43">
        <v>2.15</v>
      </c>
      <c r="BG43">
        <v>1.71</v>
      </c>
      <c r="BH43">
        <v>6.03</v>
      </c>
      <c r="BI43">
        <v>1.31</v>
      </c>
      <c r="BJ43">
        <v>0.92</v>
      </c>
      <c r="BK43">
        <v>1.64</v>
      </c>
      <c r="BL43">
        <v>0.8</v>
      </c>
      <c r="BM43">
        <v>0.17</v>
      </c>
      <c r="BN43">
        <v>2.2400000000000002</v>
      </c>
      <c r="BO43">
        <v>3.61</v>
      </c>
      <c r="BP43">
        <v>0.25</v>
      </c>
      <c r="BQ43">
        <v>1.93</v>
      </c>
      <c r="BR43">
        <v>2.1</v>
      </c>
      <c r="BS43">
        <v>0.9</v>
      </c>
      <c r="BT43">
        <v>2.8428770000000001</v>
      </c>
      <c r="BU43">
        <v>1.2848599999999999</v>
      </c>
      <c r="BV43">
        <v>1.9524349999999999</v>
      </c>
      <c r="BW43">
        <v>1.859899</v>
      </c>
      <c r="BX43">
        <v>1.875907</v>
      </c>
      <c r="BY43">
        <v>2.5697209999999999</v>
      </c>
      <c r="BZ43">
        <v>1.271155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5.0880489999999998</v>
      </c>
      <c r="CK43">
        <v>1.790637</v>
      </c>
      <c r="CL43">
        <v>1.855261</v>
      </c>
      <c r="CM43">
        <v>3.362412</v>
      </c>
      <c r="CN43">
        <v>3.0151400000000002</v>
      </c>
      <c r="CO43">
        <v>4.1115539999999999</v>
      </c>
      <c r="CP43">
        <v>3.9411849999999999</v>
      </c>
      <c r="CQ43">
        <v>3.3166540000000002</v>
      </c>
      <c r="CR43">
        <v>0.77264500000000003</v>
      </c>
      <c r="CS43">
        <v>2.6747749999999999</v>
      </c>
      <c r="CT43">
        <v>0</v>
      </c>
      <c r="CU43">
        <v>0</v>
      </c>
      <c r="CV43">
        <v>0.163524</v>
      </c>
      <c r="CW43">
        <v>0.92048300000000005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77.379172999999994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656.03556400000002</v>
      </c>
      <c r="L44">
        <v>600.10310700000002</v>
      </c>
      <c r="M44">
        <v>88.961607999999998</v>
      </c>
      <c r="N44">
        <v>114.08019400000001</v>
      </c>
      <c r="O44">
        <v>119.47385</v>
      </c>
      <c r="P44">
        <v>117.757136</v>
      </c>
      <c r="Q44">
        <v>20.644033</v>
      </c>
      <c r="R44">
        <v>39.953834000000001</v>
      </c>
      <c r="S44">
        <v>24.932994000000001</v>
      </c>
      <c r="T44">
        <v>0.53614399999999995</v>
      </c>
      <c r="U44">
        <v>334.10866499999997</v>
      </c>
      <c r="V44">
        <v>17.367332000000001</v>
      </c>
      <c r="W44">
        <v>40.679926000000002</v>
      </c>
      <c r="X44">
        <v>117.996391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17.508931</v>
      </c>
      <c r="AG44">
        <v>42.904541000000002</v>
      </c>
      <c r="AH44">
        <v>0</v>
      </c>
      <c r="AI44">
        <v>0</v>
      </c>
      <c r="AJ44">
        <v>0</v>
      </c>
      <c r="AK44">
        <v>52.247712</v>
      </c>
      <c r="AL44">
        <v>2.4474969999999998</v>
      </c>
      <c r="AM44">
        <v>0</v>
      </c>
      <c r="AN44">
        <v>0.61892999999999998</v>
      </c>
      <c r="AO44">
        <v>0</v>
      </c>
      <c r="AP44">
        <v>2.207573</v>
      </c>
      <c r="AQ44">
        <v>62.430138999999997</v>
      </c>
      <c r="AR44">
        <v>10.569696</v>
      </c>
      <c r="AS44">
        <v>12.878945</v>
      </c>
      <c r="AT44">
        <v>9.6245510000000003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77.195649000000003</v>
      </c>
      <c r="BA44">
        <f t="shared" si="1"/>
        <v>2583.2649419999998</v>
      </c>
      <c r="BD44">
        <v>5.1100000000000003</v>
      </c>
      <c r="BE44">
        <v>1.84</v>
      </c>
      <c r="BF44">
        <v>2.15</v>
      </c>
      <c r="BG44">
        <v>1.71</v>
      </c>
      <c r="BH44">
        <v>6.03</v>
      </c>
      <c r="BI44">
        <v>1.34</v>
      </c>
      <c r="BJ44">
        <v>0.87</v>
      </c>
      <c r="BK44">
        <v>1.64</v>
      </c>
      <c r="BL44">
        <v>0.8</v>
      </c>
      <c r="BM44">
        <v>0.17</v>
      </c>
      <c r="BN44">
        <v>2.2400000000000002</v>
      </c>
      <c r="BO44">
        <v>3.61</v>
      </c>
      <c r="BP44">
        <v>0.25</v>
      </c>
      <c r="BQ44">
        <v>1.93</v>
      </c>
      <c r="BR44">
        <v>2.1</v>
      </c>
      <c r="BS44">
        <v>0.9</v>
      </c>
      <c r="BT44">
        <v>2.8428770000000001</v>
      </c>
      <c r="BU44">
        <v>1.2848599999999999</v>
      </c>
      <c r="BV44">
        <v>1.9524349999999999</v>
      </c>
      <c r="BW44">
        <v>1.859899</v>
      </c>
      <c r="BX44">
        <v>1.875907</v>
      </c>
      <c r="BY44">
        <v>2.5697209999999999</v>
      </c>
      <c r="BZ44">
        <v>1.271155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5.0880489999999998</v>
      </c>
      <c r="CK44">
        <v>1.790637</v>
      </c>
      <c r="CL44">
        <v>1.855261</v>
      </c>
      <c r="CM44">
        <v>3.362412</v>
      </c>
      <c r="CN44">
        <v>3.0151400000000002</v>
      </c>
      <c r="CO44">
        <v>4.1115539999999999</v>
      </c>
      <c r="CP44">
        <v>3.9411849999999999</v>
      </c>
      <c r="CQ44">
        <v>3.3166540000000002</v>
      </c>
      <c r="CR44">
        <v>0.77264500000000003</v>
      </c>
      <c r="CS44">
        <v>2.6747749999999999</v>
      </c>
      <c r="CT44">
        <v>0</v>
      </c>
      <c r="CU44">
        <v>0</v>
      </c>
      <c r="CV44">
        <v>0</v>
      </c>
      <c r="CW44">
        <v>0.92048300000000005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77.195649000000003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656.03556400000002</v>
      </c>
      <c r="L45">
        <v>600.10310700000002</v>
      </c>
      <c r="M45">
        <v>88.961607999999998</v>
      </c>
      <c r="N45">
        <v>114.08019400000001</v>
      </c>
      <c r="O45">
        <v>119.47385</v>
      </c>
      <c r="P45">
        <v>117.757136</v>
      </c>
      <c r="Q45">
        <v>20.644033</v>
      </c>
      <c r="R45">
        <v>39.953834000000001</v>
      </c>
      <c r="S45">
        <v>24.932994000000001</v>
      </c>
      <c r="T45">
        <v>0.53614399999999995</v>
      </c>
      <c r="U45">
        <v>334.10866499999997</v>
      </c>
      <c r="V45">
        <v>17.367332000000001</v>
      </c>
      <c r="W45">
        <v>40.679926000000002</v>
      </c>
      <c r="X45">
        <v>117.996391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17.508931</v>
      </c>
      <c r="AG45">
        <v>42.904541000000002</v>
      </c>
      <c r="AH45">
        <v>0</v>
      </c>
      <c r="AI45">
        <v>0</v>
      </c>
      <c r="AJ45">
        <v>0</v>
      </c>
      <c r="AK45">
        <v>52.247712</v>
      </c>
      <c r="AL45">
        <v>2.4474969999999998</v>
      </c>
      <c r="AM45">
        <v>0</v>
      </c>
      <c r="AN45">
        <v>0.61892999999999998</v>
      </c>
      <c r="AO45">
        <v>0</v>
      </c>
      <c r="AP45">
        <v>2.207573</v>
      </c>
      <c r="AQ45">
        <v>45.495648000000003</v>
      </c>
      <c r="AR45">
        <v>10.569696</v>
      </c>
      <c r="AS45">
        <v>12.878945</v>
      </c>
      <c r="AT45">
        <v>9.6245510000000003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77.195649000000003</v>
      </c>
      <c r="BA45">
        <f t="shared" si="1"/>
        <v>2566.3304509999998</v>
      </c>
      <c r="BD45">
        <v>5.1100000000000003</v>
      </c>
      <c r="BE45">
        <v>1.84</v>
      </c>
      <c r="BF45">
        <v>2.15</v>
      </c>
      <c r="BG45">
        <v>1.71</v>
      </c>
      <c r="BH45">
        <v>6.03</v>
      </c>
      <c r="BI45">
        <v>1.34</v>
      </c>
      <c r="BJ45">
        <v>0.87</v>
      </c>
      <c r="BK45">
        <v>1.64</v>
      </c>
      <c r="BL45">
        <v>0.8</v>
      </c>
      <c r="BM45">
        <v>0.17</v>
      </c>
      <c r="BN45">
        <v>2.2400000000000002</v>
      </c>
      <c r="BO45">
        <v>3.61</v>
      </c>
      <c r="BP45">
        <v>0.25</v>
      </c>
      <c r="BQ45">
        <v>1.93</v>
      </c>
      <c r="BR45">
        <v>2.1</v>
      </c>
      <c r="BS45">
        <v>0.9</v>
      </c>
      <c r="BT45">
        <v>2.8428770000000001</v>
      </c>
      <c r="BU45">
        <v>1.2848599999999999</v>
      </c>
      <c r="BV45">
        <v>1.9524349999999999</v>
      </c>
      <c r="BW45">
        <v>1.859899</v>
      </c>
      <c r="BX45">
        <v>1.875907</v>
      </c>
      <c r="BY45">
        <v>2.5697209999999999</v>
      </c>
      <c r="BZ45">
        <v>1.271155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5.0880489999999998</v>
      </c>
      <c r="CK45">
        <v>1.790637</v>
      </c>
      <c r="CL45">
        <v>1.855261</v>
      </c>
      <c r="CM45">
        <v>3.362412</v>
      </c>
      <c r="CN45">
        <v>3.0151400000000002</v>
      </c>
      <c r="CO45">
        <v>4.1115539999999999</v>
      </c>
      <c r="CP45">
        <v>3.9411849999999999</v>
      </c>
      <c r="CQ45">
        <v>3.3166540000000002</v>
      </c>
      <c r="CR45">
        <v>0.77264500000000003</v>
      </c>
      <c r="CS45">
        <v>2.6747749999999999</v>
      </c>
      <c r="CT45">
        <v>0</v>
      </c>
      <c r="CU45">
        <v>0</v>
      </c>
      <c r="CV45">
        <v>0</v>
      </c>
      <c r="CW45">
        <v>0.92048300000000005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77.195649000000003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656.03556400000002</v>
      </c>
      <c r="L46">
        <v>600.10310700000002</v>
      </c>
      <c r="M46">
        <v>88.961607999999998</v>
      </c>
      <c r="N46">
        <v>114.08019400000001</v>
      </c>
      <c r="O46">
        <v>119.47385</v>
      </c>
      <c r="P46">
        <v>117.757136</v>
      </c>
      <c r="Q46">
        <v>20.644033</v>
      </c>
      <c r="R46">
        <v>39.953834000000001</v>
      </c>
      <c r="S46">
        <v>24.932994000000001</v>
      </c>
      <c r="T46">
        <v>0.53614399999999995</v>
      </c>
      <c r="U46">
        <v>334.10866499999997</v>
      </c>
      <c r="V46">
        <v>17.367332000000001</v>
      </c>
      <c r="W46">
        <v>40.679926000000002</v>
      </c>
      <c r="X46">
        <v>117.996391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17.508931</v>
      </c>
      <c r="AG46">
        <v>42.904541000000002</v>
      </c>
      <c r="AH46">
        <v>0</v>
      </c>
      <c r="AI46">
        <v>0</v>
      </c>
      <c r="AJ46">
        <v>0</v>
      </c>
      <c r="AK46">
        <v>52.247712</v>
      </c>
      <c r="AL46">
        <v>2.4474969999999998</v>
      </c>
      <c r="AM46">
        <v>0</v>
      </c>
      <c r="AN46">
        <v>0.61892999999999998</v>
      </c>
      <c r="AO46">
        <v>0</v>
      </c>
      <c r="AP46">
        <v>2.207573</v>
      </c>
      <c r="AQ46">
        <v>46.822603999999998</v>
      </c>
      <c r="AR46">
        <v>6.341818</v>
      </c>
      <c r="AS46">
        <v>10.045577</v>
      </c>
      <c r="AT46">
        <v>9.6245510000000003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77.195649000000003</v>
      </c>
      <c r="BA46">
        <f t="shared" si="1"/>
        <v>2560.5961609999995</v>
      </c>
      <c r="BD46">
        <v>5.1100000000000003</v>
      </c>
      <c r="BE46">
        <v>1.84</v>
      </c>
      <c r="BF46">
        <v>2.15</v>
      </c>
      <c r="BG46">
        <v>1.71</v>
      </c>
      <c r="BH46">
        <v>6.03</v>
      </c>
      <c r="BI46">
        <v>1.34</v>
      </c>
      <c r="BJ46">
        <v>0.87</v>
      </c>
      <c r="BK46">
        <v>1.64</v>
      </c>
      <c r="BL46">
        <v>0.8</v>
      </c>
      <c r="BM46">
        <v>0.17</v>
      </c>
      <c r="BN46">
        <v>2.2400000000000002</v>
      </c>
      <c r="BO46">
        <v>3.61</v>
      </c>
      <c r="BP46">
        <v>0.25</v>
      </c>
      <c r="BQ46">
        <v>1.93</v>
      </c>
      <c r="BR46">
        <v>2.1</v>
      </c>
      <c r="BS46">
        <v>0.9</v>
      </c>
      <c r="BT46">
        <v>2.8428770000000001</v>
      </c>
      <c r="BU46">
        <v>1.2848599999999999</v>
      </c>
      <c r="BV46">
        <v>1.9524349999999999</v>
      </c>
      <c r="BW46">
        <v>1.859899</v>
      </c>
      <c r="BX46">
        <v>1.875907</v>
      </c>
      <c r="BY46">
        <v>2.5697209999999999</v>
      </c>
      <c r="BZ46">
        <v>1.271155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5.0880489999999998</v>
      </c>
      <c r="CK46">
        <v>1.790637</v>
      </c>
      <c r="CL46">
        <v>1.855261</v>
      </c>
      <c r="CM46">
        <v>3.362412</v>
      </c>
      <c r="CN46">
        <v>3.0151400000000002</v>
      </c>
      <c r="CO46">
        <v>4.1115539999999999</v>
      </c>
      <c r="CP46">
        <v>3.9411849999999999</v>
      </c>
      <c r="CQ46">
        <v>3.3166540000000002</v>
      </c>
      <c r="CR46">
        <v>0.77264500000000003</v>
      </c>
      <c r="CS46">
        <v>2.6747749999999999</v>
      </c>
      <c r="CT46">
        <v>0</v>
      </c>
      <c r="CU46">
        <v>0</v>
      </c>
      <c r="CV46">
        <v>0</v>
      </c>
      <c r="CW46">
        <v>0.92048300000000005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77.195649000000003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656.03556400000002</v>
      </c>
      <c r="L47">
        <v>600.10310700000002</v>
      </c>
      <c r="M47">
        <v>88.961607999999998</v>
      </c>
      <c r="N47">
        <v>114.08019400000001</v>
      </c>
      <c r="O47">
        <v>119.47385</v>
      </c>
      <c r="P47">
        <v>117.757136</v>
      </c>
      <c r="Q47">
        <v>20.644033</v>
      </c>
      <c r="R47">
        <v>39.953834000000001</v>
      </c>
      <c r="S47">
        <v>24.932994000000001</v>
      </c>
      <c r="T47">
        <v>0.53614399999999995</v>
      </c>
      <c r="U47">
        <v>334.10866499999997</v>
      </c>
      <c r="V47">
        <v>17.367332000000001</v>
      </c>
      <c r="W47">
        <v>39.517642000000002</v>
      </c>
      <c r="X47">
        <v>117.996391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8.7544660000000007</v>
      </c>
      <c r="AG47">
        <v>42.904541000000002</v>
      </c>
      <c r="AH47">
        <v>0</v>
      </c>
      <c r="AI47">
        <v>0</v>
      </c>
      <c r="AJ47">
        <v>0</v>
      </c>
      <c r="AK47">
        <v>52.247712</v>
      </c>
      <c r="AL47">
        <v>2.4474969999999998</v>
      </c>
      <c r="AM47">
        <v>0</v>
      </c>
      <c r="AN47">
        <v>0.61892999999999998</v>
      </c>
      <c r="AO47">
        <v>0</v>
      </c>
      <c r="AP47">
        <v>2.207573</v>
      </c>
      <c r="AQ47">
        <v>31.215070000000001</v>
      </c>
      <c r="AR47">
        <v>10.569696</v>
      </c>
      <c r="AS47">
        <v>10.045577</v>
      </c>
      <c r="AT47">
        <v>9.6245510000000003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77.195649000000003</v>
      </c>
      <c r="BA47">
        <f t="shared" si="1"/>
        <v>2539.2997560000003</v>
      </c>
      <c r="BD47">
        <v>5.1100000000000003</v>
      </c>
      <c r="BE47">
        <v>1.84</v>
      </c>
      <c r="BF47">
        <v>2.15</v>
      </c>
      <c r="BG47">
        <v>1.71</v>
      </c>
      <c r="BH47">
        <v>6.03</v>
      </c>
      <c r="BI47">
        <v>1.34</v>
      </c>
      <c r="BJ47">
        <v>0.87</v>
      </c>
      <c r="BK47">
        <v>1.64</v>
      </c>
      <c r="BL47">
        <v>0.8</v>
      </c>
      <c r="BM47">
        <v>0.17</v>
      </c>
      <c r="BN47">
        <v>2.2400000000000002</v>
      </c>
      <c r="BO47">
        <v>3.61</v>
      </c>
      <c r="BP47">
        <v>0.25</v>
      </c>
      <c r="BQ47">
        <v>1.93</v>
      </c>
      <c r="BR47">
        <v>2.1</v>
      </c>
      <c r="BS47">
        <v>0.9</v>
      </c>
      <c r="BT47">
        <v>2.8428770000000001</v>
      </c>
      <c r="BU47">
        <v>1.2848599999999999</v>
      </c>
      <c r="BV47">
        <v>1.9524349999999999</v>
      </c>
      <c r="BW47">
        <v>1.859899</v>
      </c>
      <c r="BX47">
        <v>1.875907</v>
      </c>
      <c r="BY47">
        <v>2.5697209999999999</v>
      </c>
      <c r="BZ47">
        <v>1.271155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5.0880489999999998</v>
      </c>
      <c r="CK47">
        <v>1.790637</v>
      </c>
      <c r="CL47">
        <v>1.855261</v>
      </c>
      <c r="CM47">
        <v>3.362412</v>
      </c>
      <c r="CN47">
        <v>3.0151400000000002</v>
      </c>
      <c r="CO47">
        <v>4.1115539999999999</v>
      </c>
      <c r="CP47">
        <v>3.9411849999999999</v>
      </c>
      <c r="CQ47">
        <v>3.3166540000000002</v>
      </c>
      <c r="CR47">
        <v>0.77264500000000003</v>
      </c>
      <c r="CS47">
        <v>2.6747749999999999</v>
      </c>
      <c r="CT47">
        <v>0</v>
      </c>
      <c r="CU47">
        <v>0</v>
      </c>
      <c r="CV47">
        <v>0</v>
      </c>
      <c r="CW47">
        <v>0.92048300000000005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77.195649000000003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656.03556400000002</v>
      </c>
      <c r="L48">
        <v>600.10310700000002</v>
      </c>
      <c r="M48">
        <v>88.961607999999998</v>
      </c>
      <c r="N48">
        <v>114.08019400000001</v>
      </c>
      <c r="O48">
        <v>119.47385</v>
      </c>
      <c r="P48">
        <v>117.757136</v>
      </c>
      <c r="Q48">
        <v>20.644033</v>
      </c>
      <c r="R48">
        <v>39.953834000000001</v>
      </c>
      <c r="S48">
        <v>24.932994000000001</v>
      </c>
      <c r="T48">
        <v>0.53614399999999995</v>
      </c>
      <c r="U48">
        <v>334.10866499999997</v>
      </c>
      <c r="V48">
        <v>17.367332000000001</v>
      </c>
      <c r="W48">
        <v>39.517642000000002</v>
      </c>
      <c r="X48">
        <v>117.996391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8.7544660000000007</v>
      </c>
      <c r="AG48">
        <v>42.904541000000002</v>
      </c>
      <c r="AH48">
        <v>0</v>
      </c>
      <c r="AI48">
        <v>0</v>
      </c>
      <c r="AJ48">
        <v>0</v>
      </c>
      <c r="AK48">
        <v>52.247712</v>
      </c>
      <c r="AL48">
        <v>2.4474969999999998</v>
      </c>
      <c r="AM48">
        <v>0</v>
      </c>
      <c r="AN48">
        <v>0.61892999999999998</v>
      </c>
      <c r="AO48">
        <v>0</v>
      </c>
      <c r="AP48">
        <v>2.207573</v>
      </c>
      <c r="AQ48">
        <v>31.215070000000001</v>
      </c>
      <c r="AR48">
        <v>10.569696</v>
      </c>
      <c r="AS48">
        <v>10.045577</v>
      </c>
      <c r="AT48">
        <v>9.6245510000000003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77.195649000000003</v>
      </c>
      <c r="BA48">
        <f t="shared" si="1"/>
        <v>2539.2997560000003</v>
      </c>
      <c r="BD48">
        <v>5.1100000000000003</v>
      </c>
      <c r="BE48">
        <v>1.84</v>
      </c>
      <c r="BF48">
        <v>2.15</v>
      </c>
      <c r="BG48">
        <v>1.71</v>
      </c>
      <c r="BH48">
        <v>6.03</v>
      </c>
      <c r="BI48">
        <v>1.34</v>
      </c>
      <c r="BJ48">
        <v>0.87</v>
      </c>
      <c r="BK48">
        <v>1.64</v>
      </c>
      <c r="BL48">
        <v>0.8</v>
      </c>
      <c r="BM48">
        <v>0.17</v>
      </c>
      <c r="BN48">
        <v>2.2400000000000002</v>
      </c>
      <c r="BO48">
        <v>3.61</v>
      </c>
      <c r="BP48">
        <v>0.25</v>
      </c>
      <c r="BQ48">
        <v>1.93</v>
      </c>
      <c r="BR48">
        <v>2.1</v>
      </c>
      <c r="BS48">
        <v>0.9</v>
      </c>
      <c r="BT48">
        <v>2.8428770000000001</v>
      </c>
      <c r="BU48">
        <v>1.2848599999999999</v>
      </c>
      <c r="BV48">
        <v>1.9524349999999999</v>
      </c>
      <c r="BW48">
        <v>1.859899</v>
      </c>
      <c r="BX48">
        <v>1.875907</v>
      </c>
      <c r="BY48">
        <v>2.5697209999999999</v>
      </c>
      <c r="BZ48">
        <v>1.271155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5.0880489999999998</v>
      </c>
      <c r="CK48">
        <v>1.790637</v>
      </c>
      <c r="CL48">
        <v>1.855261</v>
      </c>
      <c r="CM48">
        <v>3.362412</v>
      </c>
      <c r="CN48">
        <v>3.0151400000000002</v>
      </c>
      <c r="CO48">
        <v>4.1115539999999999</v>
      </c>
      <c r="CP48">
        <v>3.9411849999999999</v>
      </c>
      <c r="CQ48">
        <v>3.3166540000000002</v>
      </c>
      <c r="CR48">
        <v>0.77264500000000003</v>
      </c>
      <c r="CS48">
        <v>2.6747749999999999</v>
      </c>
      <c r="CT48">
        <v>0</v>
      </c>
      <c r="CU48">
        <v>0</v>
      </c>
      <c r="CV48">
        <v>0</v>
      </c>
      <c r="CW48">
        <v>0.92048300000000005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77.195649000000003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656.03556400000002</v>
      </c>
      <c r="L49">
        <v>600.10310700000002</v>
      </c>
      <c r="M49">
        <v>88.961607999999998</v>
      </c>
      <c r="N49">
        <v>114.08019400000001</v>
      </c>
      <c r="O49">
        <v>119.47385</v>
      </c>
      <c r="P49">
        <v>117.757136</v>
      </c>
      <c r="Q49">
        <v>20.644033</v>
      </c>
      <c r="R49">
        <v>39.953834000000001</v>
      </c>
      <c r="S49">
        <v>24.932994000000001</v>
      </c>
      <c r="T49">
        <v>0.53614399999999995</v>
      </c>
      <c r="U49">
        <v>334.10866499999997</v>
      </c>
      <c r="V49">
        <v>17.367332000000001</v>
      </c>
      <c r="W49">
        <v>39.517642000000002</v>
      </c>
      <c r="X49">
        <v>117.996391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8.7544660000000007</v>
      </c>
      <c r="AG49">
        <v>42.904541000000002</v>
      </c>
      <c r="AH49">
        <v>0</v>
      </c>
      <c r="AI49">
        <v>0</v>
      </c>
      <c r="AJ49">
        <v>0</v>
      </c>
      <c r="AK49">
        <v>52.247712</v>
      </c>
      <c r="AL49">
        <v>2.4474969999999998</v>
      </c>
      <c r="AM49">
        <v>0</v>
      </c>
      <c r="AN49">
        <v>0.61892999999999998</v>
      </c>
      <c r="AO49">
        <v>0</v>
      </c>
      <c r="AP49">
        <v>2.207573</v>
      </c>
      <c r="AQ49">
        <v>15.165215999999999</v>
      </c>
      <c r="AR49">
        <v>6.341818</v>
      </c>
      <c r="AS49">
        <v>12.878945</v>
      </c>
      <c r="AT49">
        <v>10.426401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77.195649000000003</v>
      </c>
      <c r="BA49">
        <f t="shared" si="1"/>
        <v>2522.6572420000002</v>
      </c>
      <c r="BD49">
        <v>5.1100000000000003</v>
      </c>
      <c r="BE49">
        <v>1.84</v>
      </c>
      <c r="BF49">
        <v>2.15</v>
      </c>
      <c r="BG49">
        <v>1.71</v>
      </c>
      <c r="BH49">
        <v>6.03</v>
      </c>
      <c r="BI49">
        <v>1.34</v>
      </c>
      <c r="BJ49">
        <v>0.87</v>
      </c>
      <c r="BK49">
        <v>1.64</v>
      </c>
      <c r="BL49">
        <v>0.8</v>
      </c>
      <c r="BM49">
        <v>0.17</v>
      </c>
      <c r="BN49">
        <v>2.2400000000000002</v>
      </c>
      <c r="BO49">
        <v>3.61</v>
      </c>
      <c r="BP49">
        <v>0.25</v>
      </c>
      <c r="BQ49">
        <v>1.93</v>
      </c>
      <c r="BR49">
        <v>2.1</v>
      </c>
      <c r="BS49">
        <v>0.9</v>
      </c>
      <c r="BT49">
        <v>2.8428770000000001</v>
      </c>
      <c r="BU49">
        <v>1.2848599999999999</v>
      </c>
      <c r="BV49">
        <v>1.9524349999999999</v>
      </c>
      <c r="BW49">
        <v>1.859899</v>
      </c>
      <c r="BX49">
        <v>1.875907</v>
      </c>
      <c r="BY49">
        <v>2.5697209999999999</v>
      </c>
      <c r="BZ49">
        <v>1.271155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5.0880489999999998</v>
      </c>
      <c r="CK49">
        <v>1.790637</v>
      </c>
      <c r="CL49">
        <v>1.855261</v>
      </c>
      <c r="CM49">
        <v>3.362412</v>
      </c>
      <c r="CN49">
        <v>3.0151400000000002</v>
      </c>
      <c r="CO49">
        <v>4.1115539999999999</v>
      </c>
      <c r="CP49">
        <v>3.9411849999999999</v>
      </c>
      <c r="CQ49">
        <v>3.3166540000000002</v>
      </c>
      <c r="CR49">
        <v>0.77264500000000003</v>
      </c>
      <c r="CS49">
        <v>2.6747749999999999</v>
      </c>
      <c r="CT49">
        <v>0</v>
      </c>
      <c r="CU49">
        <v>0</v>
      </c>
      <c r="CV49">
        <v>0</v>
      </c>
      <c r="CW49">
        <v>0.92048300000000005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77.195649000000003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656.03556400000002</v>
      </c>
      <c r="L50">
        <v>600.10310700000002</v>
      </c>
      <c r="M50">
        <v>88.961607999999998</v>
      </c>
      <c r="N50">
        <v>114.08019400000001</v>
      </c>
      <c r="O50">
        <v>119.47385</v>
      </c>
      <c r="P50">
        <v>117.757136</v>
      </c>
      <c r="Q50">
        <v>20.644033</v>
      </c>
      <c r="R50">
        <v>39.953834000000001</v>
      </c>
      <c r="S50">
        <v>24.932994000000001</v>
      </c>
      <c r="T50">
        <v>0.53614399999999995</v>
      </c>
      <c r="U50">
        <v>334.10866499999997</v>
      </c>
      <c r="V50">
        <v>17.367332000000001</v>
      </c>
      <c r="W50">
        <v>39.517642000000002</v>
      </c>
      <c r="X50">
        <v>117.996391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8.7544660000000007</v>
      </c>
      <c r="AG50">
        <v>42.904541000000002</v>
      </c>
      <c r="AH50">
        <v>0</v>
      </c>
      <c r="AI50">
        <v>0</v>
      </c>
      <c r="AJ50">
        <v>0</v>
      </c>
      <c r="AK50">
        <v>52.247712</v>
      </c>
      <c r="AL50">
        <v>2.4474969999999998</v>
      </c>
      <c r="AM50">
        <v>0</v>
      </c>
      <c r="AN50">
        <v>0.61892999999999998</v>
      </c>
      <c r="AO50">
        <v>0</v>
      </c>
      <c r="AP50">
        <v>2.207573</v>
      </c>
      <c r="AQ50">
        <v>0</v>
      </c>
      <c r="AR50">
        <v>6.341818</v>
      </c>
      <c r="AS50">
        <v>12.878945</v>
      </c>
      <c r="AT50">
        <v>10.768452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77.195649000000003</v>
      </c>
      <c r="BA50">
        <f t="shared" si="1"/>
        <v>2507.8340769999995</v>
      </c>
      <c r="BD50">
        <v>5.1100000000000003</v>
      </c>
      <c r="BE50">
        <v>1.84</v>
      </c>
      <c r="BF50">
        <v>2.15</v>
      </c>
      <c r="BG50">
        <v>1.71</v>
      </c>
      <c r="BH50">
        <v>6.03</v>
      </c>
      <c r="BI50">
        <v>1.34</v>
      </c>
      <c r="BJ50">
        <v>0.87</v>
      </c>
      <c r="BK50">
        <v>1.64</v>
      </c>
      <c r="BL50">
        <v>0.8</v>
      </c>
      <c r="BM50">
        <v>0.17</v>
      </c>
      <c r="BN50">
        <v>2.2400000000000002</v>
      </c>
      <c r="BO50">
        <v>3.61</v>
      </c>
      <c r="BP50">
        <v>0.25</v>
      </c>
      <c r="BQ50">
        <v>1.93</v>
      </c>
      <c r="BR50">
        <v>2.1</v>
      </c>
      <c r="BS50">
        <v>0.9</v>
      </c>
      <c r="BT50">
        <v>2.8428770000000001</v>
      </c>
      <c r="BU50">
        <v>1.2848599999999999</v>
      </c>
      <c r="BV50">
        <v>1.9524349999999999</v>
      </c>
      <c r="BW50">
        <v>1.859899</v>
      </c>
      <c r="BX50">
        <v>1.875907</v>
      </c>
      <c r="BY50">
        <v>2.5697209999999999</v>
      </c>
      <c r="BZ50">
        <v>1.271155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5.0880489999999998</v>
      </c>
      <c r="CK50">
        <v>1.790637</v>
      </c>
      <c r="CL50">
        <v>1.855261</v>
      </c>
      <c r="CM50">
        <v>3.362412</v>
      </c>
      <c r="CN50">
        <v>3.0151400000000002</v>
      </c>
      <c r="CO50">
        <v>4.1115539999999999</v>
      </c>
      <c r="CP50">
        <v>3.9411849999999999</v>
      </c>
      <c r="CQ50">
        <v>3.3166540000000002</v>
      </c>
      <c r="CR50">
        <v>0.77264500000000003</v>
      </c>
      <c r="CS50">
        <v>2.6747749999999999</v>
      </c>
      <c r="CT50">
        <v>0</v>
      </c>
      <c r="CU50">
        <v>0</v>
      </c>
      <c r="CV50">
        <v>0</v>
      </c>
      <c r="CW50">
        <v>0.92048300000000005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77.195649000000003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608.928899</v>
      </c>
      <c r="L51">
        <v>591.47836900000004</v>
      </c>
      <c r="M51">
        <v>88.961607999999998</v>
      </c>
      <c r="N51">
        <v>114.08019400000001</v>
      </c>
      <c r="O51">
        <v>119.47385</v>
      </c>
      <c r="P51">
        <v>117.757136</v>
      </c>
      <c r="Q51">
        <v>20.644033</v>
      </c>
      <c r="R51">
        <v>39.953834000000001</v>
      </c>
      <c r="S51">
        <v>24.932994000000001</v>
      </c>
      <c r="T51">
        <v>0.53614399999999995</v>
      </c>
      <c r="U51">
        <v>334.10866499999997</v>
      </c>
      <c r="V51">
        <v>17.367332000000001</v>
      </c>
      <c r="W51">
        <v>39.517642000000002</v>
      </c>
      <c r="X51">
        <v>117.996391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8.7544660000000007</v>
      </c>
      <c r="AG51">
        <v>42.904541000000002</v>
      </c>
      <c r="AH51">
        <v>0</v>
      </c>
      <c r="AI51">
        <v>0</v>
      </c>
      <c r="AJ51">
        <v>0</v>
      </c>
      <c r="AK51">
        <v>52.247712</v>
      </c>
      <c r="AL51">
        <v>2.4474969999999998</v>
      </c>
      <c r="AM51">
        <v>0</v>
      </c>
      <c r="AN51">
        <v>0.61892999999999998</v>
      </c>
      <c r="AO51">
        <v>0</v>
      </c>
      <c r="AP51">
        <v>2.207573</v>
      </c>
      <c r="AQ51">
        <v>0</v>
      </c>
      <c r="AR51">
        <v>6.341818</v>
      </c>
      <c r="AS51">
        <v>12.878945</v>
      </c>
      <c r="AT51">
        <v>10.768452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77.255649000000005</v>
      </c>
      <c r="BA51">
        <f t="shared" si="1"/>
        <v>2452.1626739999992</v>
      </c>
      <c r="BD51">
        <v>5.1100000000000003</v>
      </c>
      <c r="BE51">
        <v>1.84</v>
      </c>
      <c r="BF51">
        <v>2.15</v>
      </c>
      <c r="BG51">
        <v>1.71</v>
      </c>
      <c r="BH51">
        <v>6.03</v>
      </c>
      <c r="BI51">
        <v>1.34</v>
      </c>
      <c r="BJ51">
        <v>0.93</v>
      </c>
      <c r="BK51">
        <v>1.64</v>
      </c>
      <c r="BL51">
        <v>0.8</v>
      </c>
      <c r="BM51">
        <v>0.17</v>
      </c>
      <c r="BN51">
        <v>2.2400000000000002</v>
      </c>
      <c r="BO51">
        <v>3.61</v>
      </c>
      <c r="BP51">
        <v>0.25</v>
      </c>
      <c r="BQ51">
        <v>1.93</v>
      </c>
      <c r="BR51">
        <v>2.1</v>
      </c>
      <c r="BS51">
        <v>0.9</v>
      </c>
      <c r="BT51">
        <v>2.8428770000000001</v>
      </c>
      <c r="BU51">
        <v>1.2848599999999999</v>
      </c>
      <c r="BV51">
        <v>1.9524349999999999</v>
      </c>
      <c r="BW51">
        <v>1.859899</v>
      </c>
      <c r="BX51">
        <v>1.875907</v>
      </c>
      <c r="BY51">
        <v>2.5697209999999999</v>
      </c>
      <c r="BZ51">
        <v>1.271155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5.0880489999999998</v>
      </c>
      <c r="CK51">
        <v>1.790637</v>
      </c>
      <c r="CL51">
        <v>1.855261</v>
      </c>
      <c r="CM51">
        <v>3.362412</v>
      </c>
      <c r="CN51">
        <v>3.0151400000000002</v>
      </c>
      <c r="CO51">
        <v>4.1115539999999999</v>
      </c>
      <c r="CP51">
        <v>3.9411849999999999</v>
      </c>
      <c r="CQ51">
        <v>3.3166540000000002</v>
      </c>
      <c r="CR51">
        <v>0.77264500000000003</v>
      </c>
      <c r="CS51">
        <v>2.6747749999999999</v>
      </c>
      <c r="CT51">
        <v>0</v>
      </c>
      <c r="CU51">
        <v>0</v>
      </c>
      <c r="CV51">
        <v>0</v>
      </c>
      <c r="CW51">
        <v>0.92048300000000005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77.255649000000005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619.46029899999996</v>
      </c>
      <c r="L52">
        <v>591.47836900000004</v>
      </c>
      <c r="M52">
        <v>88.961607999999998</v>
      </c>
      <c r="N52">
        <v>114.08019400000001</v>
      </c>
      <c r="O52">
        <v>119.47385</v>
      </c>
      <c r="P52">
        <v>117.757136</v>
      </c>
      <c r="Q52">
        <v>20.644033</v>
      </c>
      <c r="R52">
        <v>39.953834000000001</v>
      </c>
      <c r="S52">
        <v>24.932994000000001</v>
      </c>
      <c r="T52">
        <v>0.53614399999999995</v>
      </c>
      <c r="U52">
        <v>334.10866499999997</v>
      </c>
      <c r="V52">
        <v>17.367332000000001</v>
      </c>
      <c r="W52">
        <v>39.517642000000002</v>
      </c>
      <c r="X52">
        <v>117.996391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8.7544660000000007</v>
      </c>
      <c r="AG52">
        <v>42.904541000000002</v>
      </c>
      <c r="AH52">
        <v>0</v>
      </c>
      <c r="AI52">
        <v>0</v>
      </c>
      <c r="AJ52">
        <v>0</v>
      </c>
      <c r="AK52">
        <v>52.247712</v>
      </c>
      <c r="AL52">
        <v>2.4474969999999998</v>
      </c>
      <c r="AM52">
        <v>0</v>
      </c>
      <c r="AN52">
        <v>0.61892999999999998</v>
      </c>
      <c r="AO52">
        <v>0</v>
      </c>
      <c r="AP52">
        <v>2.207573</v>
      </c>
      <c r="AQ52">
        <v>0</v>
      </c>
      <c r="AR52">
        <v>6.341818</v>
      </c>
      <c r="AS52">
        <v>12.878945</v>
      </c>
      <c r="AT52">
        <v>10.768452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77.255649000000005</v>
      </c>
      <c r="BA52">
        <f t="shared" si="1"/>
        <v>2462.6940739999991</v>
      </c>
      <c r="BD52">
        <v>5.1100000000000003</v>
      </c>
      <c r="BE52">
        <v>1.84</v>
      </c>
      <c r="BF52">
        <v>2.15</v>
      </c>
      <c r="BG52">
        <v>1.71</v>
      </c>
      <c r="BH52">
        <v>6.03</v>
      </c>
      <c r="BI52">
        <v>1.34</v>
      </c>
      <c r="BJ52">
        <v>0.93</v>
      </c>
      <c r="BK52">
        <v>1.64</v>
      </c>
      <c r="BL52">
        <v>0.8</v>
      </c>
      <c r="BM52">
        <v>0.17</v>
      </c>
      <c r="BN52">
        <v>2.2400000000000002</v>
      </c>
      <c r="BO52">
        <v>3.61</v>
      </c>
      <c r="BP52">
        <v>0.25</v>
      </c>
      <c r="BQ52">
        <v>1.93</v>
      </c>
      <c r="BR52">
        <v>2.1</v>
      </c>
      <c r="BS52">
        <v>0.9</v>
      </c>
      <c r="BT52">
        <v>2.8428770000000001</v>
      </c>
      <c r="BU52">
        <v>1.2848599999999999</v>
      </c>
      <c r="BV52">
        <v>1.9524349999999999</v>
      </c>
      <c r="BW52">
        <v>1.859899</v>
      </c>
      <c r="BX52">
        <v>1.875907</v>
      </c>
      <c r="BY52">
        <v>2.5697209999999999</v>
      </c>
      <c r="BZ52">
        <v>1.271155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5.0880489999999998</v>
      </c>
      <c r="CK52">
        <v>1.790637</v>
      </c>
      <c r="CL52">
        <v>1.855261</v>
      </c>
      <c r="CM52">
        <v>3.362412</v>
      </c>
      <c r="CN52">
        <v>3.0151400000000002</v>
      </c>
      <c r="CO52">
        <v>4.1115539999999999</v>
      </c>
      <c r="CP52">
        <v>3.9411849999999999</v>
      </c>
      <c r="CQ52">
        <v>3.3166540000000002</v>
      </c>
      <c r="CR52">
        <v>0.77264500000000003</v>
      </c>
      <c r="CS52">
        <v>2.6747749999999999</v>
      </c>
      <c r="CT52">
        <v>0</v>
      </c>
      <c r="CU52">
        <v>0</v>
      </c>
      <c r="CV52">
        <v>0</v>
      </c>
      <c r="CW52">
        <v>0.92048300000000005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77.255649000000005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632.86389899999995</v>
      </c>
      <c r="L53">
        <v>591.47836900000004</v>
      </c>
      <c r="M53">
        <v>88.961607999999998</v>
      </c>
      <c r="N53">
        <v>114.08019400000001</v>
      </c>
      <c r="O53">
        <v>119.47385</v>
      </c>
      <c r="P53">
        <v>117.757136</v>
      </c>
      <c r="Q53">
        <v>20.644033</v>
      </c>
      <c r="R53">
        <v>39.953834000000001</v>
      </c>
      <c r="S53">
        <v>24.932994000000001</v>
      </c>
      <c r="T53">
        <v>0.53614399999999995</v>
      </c>
      <c r="U53">
        <v>334.10866499999997</v>
      </c>
      <c r="V53">
        <v>17.367332000000001</v>
      </c>
      <c r="W53">
        <v>39.517642000000002</v>
      </c>
      <c r="X53">
        <v>117.996391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8.7544660000000007</v>
      </c>
      <c r="AG53">
        <v>42.904541000000002</v>
      </c>
      <c r="AH53">
        <v>0</v>
      </c>
      <c r="AI53">
        <v>0</v>
      </c>
      <c r="AJ53">
        <v>0</v>
      </c>
      <c r="AK53">
        <v>52.247712</v>
      </c>
      <c r="AL53">
        <v>2.4474969999999998</v>
      </c>
      <c r="AM53">
        <v>0</v>
      </c>
      <c r="AN53">
        <v>0.61892999999999998</v>
      </c>
      <c r="AO53">
        <v>0</v>
      </c>
      <c r="AP53">
        <v>2.207573</v>
      </c>
      <c r="AQ53">
        <v>0</v>
      </c>
      <c r="AR53">
        <v>26.424240000000001</v>
      </c>
      <c r="AS53">
        <v>10.045577</v>
      </c>
      <c r="AT53">
        <v>10.768452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77.276621000000006</v>
      </c>
      <c r="BA53">
        <f t="shared" si="1"/>
        <v>2493.3676999999993</v>
      </c>
      <c r="BD53">
        <v>5.1100000000000003</v>
      </c>
      <c r="BE53">
        <v>1.84</v>
      </c>
      <c r="BF53">
        <v>2.15</v>
      </c>
      <c r="BG53">
        <v>1.71</v>
      </c>
      <c r="BH53">
        <v>6.03</v>
      </c>
      <c r="BI53">
        <v>1.34</v>
      </c>
      <c r="BJ53">
        <v>0.93</v>
      </c>
      <c r="BK53">
        <v>1.64</v>
      </c>
      <c r="BL53">
        <v>0.8</v>
      </c>
      <c r="BM53">
        <v>0.17</v>
      </c>
      <c r="BN53">
        <v>2.2400000000000002</v>
      </c>
      <c r="BO53">
        <v>3.61</v>
      </c>
      <c r="BP53">
        <v>0.25</v>
      </c>
      <c r="BQ53">
        <v>1.93</v>
      </c>
      <c r="BR53">
        <v>2.1</v>
      </c>
      <c r="BS53">
        <v>0.9</v>
      </c>
      <c r="BT53">
        <v>2.8428770000000001</v>
      </c>
      <c r="BU53">
        <v>1.2848599999999999</v>
      </c>
      <c r="BV53">
        <v>1.9734069999999999</v>
      </c>
      <c r="BW53">
        <v>1.859899</v>
      </c>
      <c r="BX53">
        <v>1.875907</v>
      </c>
      <c r="BY53">
        <v>2.5697209999999999</v>
      </c>
      <c r="BZ53">
        <v>1.271155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5.0880489999999998</v>
      </c>
      <c r="CK53">
        <v>1.790637</v>
      </c>
      <c r="CL53">
        <v>1.855261</v>
      </c>
      <c r="CM53">
        <v>3.362412</v>
      </c>
      <c r="CN53">
        <v>3.0151400000000002</v>
      </c>
      <c r="CO53">
        <v>4.1115539999999999</v>
      </c>
      <c r="CP53">
        <v>3.9411849999999999</v>
      </c>
      <c r="CQ53">
        <v>3.3166540000000002</v>
      </c>
      <c r="CR53">
        <v>0.77264500000000003</v>
      </c>
      <c r="CS53">
        <v>2.6747749999999999</v>
      </c>
      <c r="CT53">
        <v>0</v>
      </c>
      <c r="CU53">
        <v>0</v>
      </c>
      <c r="CV53">
        <v>0</v>
      </c>
      <c r="CW53">
        <v>0.92048300000000005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77.276621000000006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615.63069900000005</v>
      </c>
      <c r="L54">
        <v>591.47836900000004</v>
      </c>
      <c r="M54">
        <v>88.961607999999998</v>
      </c>
      <c r="N54">
        <v>114.08019400000001</v>
      </c>
      <c r="O54">
        <v>119.47385</v>
      </c>
      <c r="P54">
        <v>117.757136</v>
      </c>
      <c r="Q54">
        <v>20.644033</v>
      </c>
      <c r="R54">
        <v>39.953834000000001</v>
      </c>
      <c r="S54">
        <v>24.932994000000001</v>
      </c>
      <c r="T54">
        <v>0.53614399999999995</v>
      </c>
      <c r="U54">
        <v>334.10866499999997</v>
      </c>
      <c r="V54">
        <v>17.367332000000001</v>
      </c>
      <c r="W54">
        <v>39.517642000000002</v>
      </c>
      <c r="X54">
        <v>117.996391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8.7544660000000007</v>
      </c>
      <c r="AG54">
        <v>42.904541000000002</v>
      </c>
      <c r="AH54">
        <v>0</v>
      </c>
      <c r="AI54">
        <v>0</v>
      </c>
      <c r="AJ54">
        <v>0</v>
      </c>
      <c r="AK54">
        <v>52.247712</v>
      </c>
      <c r="AL54">
        <v>2.4474969999999998</v>
      </c>
      <c r="AM54">
        <v>0</v>
      </c>
      <c r="AN54">
        <v>0.61892999999999998</v>
      </c>
      <c r="AO54">
        <v>0</v>
      </c>
      <c r="AP54">
        <v>2.207573</v>
      </c>
      <c r="AQ54">
        <v>0</v>
      </c>
      <c r="AR54">
        <v>26.424240000000001</v>
      </c>
      <c r="AS54">
        <v>10.045577</v>
      </c>
      <c r="AT54">
        <v>10.768452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77.167343000000002</v>
      </c>
      <c r="BA54">
        <f t="shared" si="1"/>
        <v>2476.0252219999998</v>
      </c>
      <c r="BD54">
        <v>5.1100000000000003</v>
      </c>
      <c r="BE54">
        <v>1.84</v>
      </c>
      <c r="BF54">
        <v>2.15</v>
      </c>
      <c r="BG54">
        <v>1.71</v>
      </c>
      <c r="BH54">
        <v>6.03</v>
      </c>
      <c r="BI54">
        <v>1.3</v>
      </c>
      <c r="BJ54">
        <v>0.86</v>
      </c>
      <c r="BK54">
        <v>1.64</v>
      </c>
      <c r="BL54">
        <v>0.8</v>
      </c>
      <c r="BM54">
        <v>0.17</v>
      </c>
      <c r="BN54">
        <v>2.2400000000000002</v>
      </c>
      <c r="BO54">
        <v>3.61</v>
      </c>
      <c r="BP54">
        <v>0.25</v>
      </c>
      <c r="BQ54">
        <v>1.93</v>
      </c>
      <c r="BR54">
        <v>2.1</v>
      </c>
      <c r="BS54">
        <v>0.9</v>
      </c>
      <c r="BT54">
        <v>2.8428770000000001</v>
      </c>
      <c r="BU54">
        <v>1.2848599999999999</v>
      </c>
      <c r="BV54">
        <v>1.974129</v>
      </c>
      <c r="BW54">
        <v>1.859899</v>
      </c>
      <c r="BX54">
        <v>1.875907</v>
      </c>
      <c r="BY54">
        <v>2.5697209999999999</v>
      </c>
      <c r="BZ54">
        <v>1.271155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5.0880489999999998</v>
      </c>
      <c r="CK54">
        <v>1.790637</v>
      </c>
      <c r="CL54">
        <v>1.855261</v>
      </c>
      <c r="CM54">
        <v>3.362412</v>
      </c>
      <c r="CN54">
        <v>3.0151400000000002</v>
      </c>
      <c r="CO54">
        <v>4.1115539999999999</v>
      </c>
      <c r="CP54">
        <v>3.9411849999999999</v>
      </c>
      <c r="CQ54">
        <v>3.3166540000000002</v>
      </c>
      <c r="CR54">
        <v>0.77264500000000003</v>
      </c>
      <c r="CS54">
        <v>2.6747749999999999</v>
      </c>
      <c r="CT54">
        <v>0</v>
      </c>
      <c r="CU54">
        <v>0</v>
      </c>
      <c r="CV54">
        <v>0</v>
      </c>
      <c r="CW54">
        <v>0.92048300000000005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77.167343000000002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606.05669899999998</v>
      </c>
      <c r="L55">
        <v>591.47836900000004</v>
      </c>
      <c r="M55">
        <v>88.961607999999998</v>
      </c>
      <c r="N55">
        <v>114.08019400000001</v>
      </c>
      <c r="O55">
        <v>119.47385</v>
      </c>
      <c r="P55">
        <v>117.757136</v>
      </c>
      <c r="Q55">
        <v>20.644033</v>
      </c>
      <c r="R55">
        <v>39.953834000000001</v>
      </c>
      <c r="S55">
        <v>24.932994000000001</v>
      </c>
      <c r="T55">
        <v>0.53614399999999995</v>
      </c>
      <c r="U55">
        <v>334.10866499999997</v>
      </c>
      <c r="V55">
        <v>17.367332000000001</v>
      </c>
      <c r="W55">
        <v>39.517642000000002</v>
      </c>
      <c r="X55">
        <v>117.996391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8.7544660000000007</v>
      </c>
      <c r="AG55">
        <v>42.904541000000002</v>
      </c>
      <c r="AH55">
        <v>2.9932150000000002</v>
      </c>
      <c r="AI55">
        <v>0</v>
      </c>
      <c r="AJ55">
        <v>0</v>
      </c>
      <c r="AK55">
        <v>52.247712</v>
      </c>
      <c r="AL55">
        <v>12.237487</v>
      </c>
      <c r="AM55">
        <v>0</v>
      </c>
      <c r="AN55">
        <v>0.61892999999999998</v>
      </c>
      <c r="AO55">
        <v>0</v>
      </c>
      <c r="AP55">
        <v>1.4717150000000001</v>
      </c>
      <c r="AQ55">
        <v>0</v>
      </c>
      <c r="AR55">
        <v>8.4557570000000002</v>
      </c>
      <c r="AS55">
        <v>12.878945</v>
      </c>
      <c r="AT55">
        <v>10.768452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77.191468999999998</v>
      </c>
      <c r="BA55">
        <f t="shared" si="1"/>
        <v>2463.3875799999992</v>
      </c>
      <c r="BD55">
        <v>5.1100000000000003</v>
      </c>
      <c r="BE55">
        <v>1.84</v>
      </c>
      <c r="BF55">
        <v>2.15</v>
      </c>
      <c r="BG55">
        <v>1.71</v>
      </c>
      <c r="BH55">
        <v>6.03</v>
      </c>
      <c r="BI55">
        <v>1.3</v>
      </c>
      <c r="BJ55">
        <v>0.86</v>
      </c>
      <c r="BK55">
        <v>1.64</v>
      </c>
      <c r="BL55">
        <v>0.8</v>
      </c>
      <c r="BM55">
        <v>0.17</v>
      </c>
      <c r="BN55">
        <v>2.2400000000000002</v>
      </c>
      <c r="BO55">
        <v>3.61</v>
      </c>
      <c r="BP55">
        <v>0.25</v>
      </c>
      <c r="BQ55">
        <v>1.93</v>
      </c>
      <c r="BR55">
        <v>2.1</v>
      </c>
      <c r="BS55">
        <v>0.9</v>
      </c>
      <c r="BT55">
        <v>2.8428770000000001</v>
      </c>
      <c r="BU55">
        <v>1.2848599999999999</v>
      </c>
      <c r="BV55">
        <v>1.974129</v>
      </c>
      <c r="BW55">
        <v>1.859899</v>
      </c>
      <c r="BX55">
        <v>1.875907</v>
      </c>
      <c r="BY55">
        <v>2.5697209999999999</v>
      </c>
      <c r="BZ55">
        <v>1.271155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5.0880489999999998</v>
      </c>
      <c r="CK55">
        <v>1.790637</v>
      </c>
      <c r="CL55">
        <v>1.855261</v>
      </c>
      <c r="CM55">
        <v>3.362412</v>
      </c>
      <c r="CN55">
        <v>3.0151400000000002</v>
      </c>
      <c r="CO55">
        <v>4.1115539999999999</v>
      </c>
      <c r="CP55">
        <v>3.9411849999999999</v>
      </c>
      <c r="CQ55">
        <v>3.3166540000000002</v>
      </c>
      <c r="CR55">
        <v>0.77264500000000003</v>
      </c>
      <c r="CS55">
        <v>2.6747749999999999</v>
      </c>
      <c r="CT55">
        <v>0</v>
      </c>
      <c r="CU55">
        <v>0</v>
      </c>
      <c r="CV55">
        <v>2.4126000000000002E-2</v>
      </c>
      <c r="CW55">
        <v>0.92048300000000005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77.191468999999998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582.12169900000004</v>
      </c>
      <c r="L56">
        <v>591.47836900000004</v>
      </c>
      <c r="M56">
        <v>88.961607999999998</v>
      </c>
      <c r="N56">
        <v>114.08019400000001</v>
      </c>
      <c r="O56">
        <v>119.47385</v>
      </c>
      <c r="P56">
        <v>117.757136</v>
      </c>
      <c r="Q56">
        <v>20.644033</v>
      </c>
      <c r="R56">
        <v>39.953834000000001</v>
      </c>
      <c r="S56">
        <v>24.932994000000001</v>
      </c>
      <c r="T56">
        <v>0.53614399999999995</v>
      </c>
      <c r="U56">
        <v>334.10866499999997</v>
      </c>
      <c r="V56">
        <v>17.367332000000001</v>
      </c>
      <c r="W56">
        <v>39.517642000000002</v>
      </c>
      <c r="X56">
        <v>117.996391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8.7544660000000007</v>
      </c>
      <c r="AG56">
        <v>42.904541000000002</v>
      </c>
      <c r="AH56">
        <v>22.449114999999999</v>
      </c>
      <c r="AI56">
        <v>0</v>
      </c>
      <c r="AJ56">
        <v>0</v>
      </c>
      <c r="AK56">
        <v>52.247712</v>
      </c>
      <c r="AL56">
        <v>51.174945000000001</v>
      </c>
      <c r="AM56">
        <v>0</v>
      </c>
      <c r="AN56">
        <v>0.61892999999999998</v>
      </c>
      <c r="AO56">
        <v>0</v>
      </c>
      <c r="AP56">
        <v>1.4717150000000001</v>
      </c>
      <c r="AQ56">
        <v>0</v>
      </c>
      <c r="AR56">
        <v>8.4557570000000002</v>
      </c>
      <c r="AS56">
        <v>12.878945</v>
      </c>
      <c r="AT56">
        <v>10.768452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77.346951000000004</v>
      </c>
      <c r="BA56">
        <f t="shared" si="1"/>
        <v>2498.0014200000001</v>
      </c>
      <c r="BD56">
        <v>5.1100000000000003</v>
      </c>
      <c r="BE56">
        <v>1.84</v>
      </c>
      <c r="BF56">
        <v>2.15</v>
      </c>
      <c r="BG56">
        <v>1.71</v>
      </c>
      <c r="BH56">
        <v>6.03</v>
      </c>
      <c r="BI56">
        <v>1.3</v>
      </c>
      <c r="BJ56">
        <v>0.86</v>
      </c>
      <c r="BK56">
        <v>1.64</v>
      </c>
      <c r="BL56">
        <v>0.8</v>
      </c>
      <c r="BM56">
        <v>0.17</v>
      </c>
      <c r="BN56">
        <v>2.2400000000000002</v>
      </c>
      <c r="BO56">
        <v>3.61</v>
      </c>
      <c r="BP56">
        <v>0.25</v>
      </c>
      <c r="BQ56">
        <v>1.93</v>
      </c>
      <c r="BR56">
        <v>2.1</v>
      </c>
      <c r="BS56">
        <v>0.9</v>
      </c>
      <c r="BT56">
        <v>2.8428770000000001</v>
      </c>
      <c r="BU56">
        <v>1.2848599999999999</v>
      </c>
      <c r="BV56">
        <v>1.974129</v>
      </c>
      <c r="BW56">
        <v>1.859899</v>
      </c>
      <c r="BX56">
        <v>1.875907</v>
      </c>
      <c r="BY56">
        <v>2.5697209999999999</v>
      </c>
      <c r="BZ56">
        <v>1.271155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5.0880489999999998</v>
      </c>
      <c r="CK56">
        <v>1.790637</v>
      </c>
      <c r="CL56">
        <v>1.855261</v>
      </c>
      <c r="CM56">
        <v>3.362412</v>
      </c>
      <c r="CN56">
        <v>3.0151400000000002</v>
      </c>
      <c r="CO56">
        <v>4.1115539999999999</v>
      </c>
      <c r="CP56">
        <v>3.9411849999999999</v>
      </c>
      <c r="CQ56">
        <v>3.3166540000000002</v>
      </c>
      <c r="CR56">
        <v>0.77264500000000003</v>
      </c>
      <c r="CS56">
        <v>2.6747749999999999</v>
      </c>
      <c r="CT56">
        <v>0</v>
      </c>
      <c r="CU56">
        <v>0</v>
      </c>
      <c r="CV56">
        <v>0.17960799999999999</v>
      </c>
      <c r="CW56">
        <v>0.92048300000000005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77.346951000000004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486.73235</v>
      </c>
      <c r="L57">
        <v>550.88566200000002</v>
      </c>
      <c r="M57">
        <v>88.961607999999998</v>
      </c>
      <c r="N57">
        <v>114.08019400000001</v>
      </c>
      <c r="O57">
        <v>119.47385</v>
      </c>
      <c r="P57">
        <v>117.757136</v>
      </c>
      <c r="Q57">
        <v>16.358519000000001</v>
      </c>
      <c r="R57">
        <v>34.591341</v>
      </c>
      <c r="S57">
        <v>21.474481999999998</v>
      </c>
      <c r="T57">
        <v>0.53614399999999995</v>
      </c>
      <c r="U57">
        <v>334.10866499999997</v>
      </c>
      <c r="V57">
        <v>12.956016</v>
      </c>
      <c r="W57">
        <v>34.484208000000002</v>
      </c>
      <c r="X57">
        <v>121.21852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8.7544660000000007</v>
      </c>
      <c r="AG57">
        <v>42.904541000000002</v>
      </c>
      <c r="AH57">
        <v>22.449114999999999</v>
      </c>
      <c r="AI57">
        <v>0</v>
      </c>
      <c r="AJ57">
        <v>0</v>
      </c>
      <c r="AK57">
        <v>52.247712</v>
      </c>
      <c r="AL57">
        <v>51.174945000000001</v>
      </c>
      <c r="AM57">
        <v>0</v>
      </c>
      <c r="AN57">
        <v>0.61892999999999998</v>
      </c>
      <c r="AO57">
        <v>0</v>
      </c>
      <c r="AP57">
        <v>1.4717150000000001</v>
      </c>
      <c r="AQ57">
        <v>0</v>
      </c>
      <c r="AR57">
        <v>8.4557570000000002</v>
      </c>
      <c r="AS57">
        <v>12.878945</v>
      </c>
      <c r="AT57">
        <v>10.768452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77.346951000000004</v>
      </c>
      <c r="BA57">
        <f t="shared" si="1"/>
        <v>2342.6902239999999</v>
      </c>
      <c r="BD57">
        <v>5.1100000000000003</v>
      </c>
      <c r="BE57">
        <v>1.84</v>
      </c>
      <c r="BF57">
        <v>2.15</v>
      </c>
      <c r="BG57">
        <v>1.71</v>
      </c>
      <c r="BH57">
        <v>6.03</v>
      </c>
      <c r="BI57">
        <v>1.3</v>
      </c>
      <c r="BJ57">
        <v>0.86</v>
      </c>
      <c r="BK57">
        <v>1.64</v>
      </c>
      <c r="BL57">
        <v>0.8</v>
      </c>
      <c r="BM57">
        <v>0.17</v>
      </c>
      <c r="BN57">
        <v>2.2400000000000002</v>
      </c>
      <c r="BO57">
        <v>3.61</v>
      </c>
      <c r="BP57">
        <v>0.25</v>
      </c>
      <c r="BQ57">
        <v>1.93</v>
      </c>
      <c r="BR57">
        <v>2.1</v>
      </c>
      <c r="BS57">
        <v>0.9</v>
      </c>
      <c r="BT57">
        <v>2.8428770000000001</v>
      </c>
      <c r="BU57">
        <v>1.2848599999999999</v>
      </c>
      <c r="BV57">
        <v>1.974129</v>
      </c>
      <c r="BW57">
        <v>1.859899</v>
      </c>
      <c r="BX57">
        <v>1.875907</v>
      </c>
      <c r="BY57">
        <v>2.5697209999999999</v>
      </c>
      <c r="BZ57">
        <v>1.271155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5.0880489999999998</v>
      </c>
      <c r="CK57">
        <v>1.790637</v>
      </c>
      <c r="CL57">
        <v>1.855261</v>
      </c>
      <c r="CM57">
        <v>3.362412</v>
      </c>
      <c r="CN57">
        <v>3.0151400000000002</v>
      </c>
      <c r="CO57">
        <v>4.1115539999999999</v>
      </c>
      <c r="CP57">
        <v>3.9411849999999999</v>
      </c>
      <c r="CQ57">
        <v>3.3166540000000002</v>
      </c>
      <c r="CR57">
        <v>0.77264500000000003</v>
      </c>
      <c r="CS57">
        <v>2.6747749999999999</v>
      </c>
      <c r="CT57">
        <v>0</v>
      </c>
      <c r="CU57">
        <v>0</v>
      </c>
      <c r="CV57">
        <v>0.17960799999999999</v>
      </c>
      <c r="CW57">
        <v>0.92048300000000005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77.346951000000004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382.34209399999997</v>
      </c>
      <c r="L58">
        <v>499.79238400000003</v>
      </c>
      <c r="M58">
        <v>88.961607999999998</v>
      </c>
      <c r="N58">
        <v>114.08019400000001</v>
      </c>
      <c r="O58">
        <v>119.47385</v>
      </c>
      <c r="P58">
        <v>117.757136</v>
      </c>
      <c r="Q58">
        <v>16.358519000000001</v>
      </c>
      <c r="R58">
        <v>34.591341</v>
      </c>
      <c r="S58">
        <v>21.474481999999998</v>
      </c>
      <c r="T58">
        <v>0.53614399999999995</v>
      </c>
      <c r="U58">
        <v>334.10866499999997</v>
      </c>
      <c r="V58">
        <v>12.956016</v>
      </c>
      <c r="W58">
        <v>34.484208000000002</v>
      </c>
      <c r="X58">
        <v>121.21852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8.7544660000000007</v>
      </c>
      <c r="AG58">
        <v>42.904541000000002</v>
      </c>
      <c r="AH58">
        <v>22.449114999999999</v>
      </c>
      <c r="AI58">
        <v>0</v>
      </c>
      <c r="AJ58">
        <v>0</v>
      </c>
      <c r="AK58">
        <v>52.247712</v>
      </c>
      <c r="AL58">
        <v>51.174945000000001</v>
      </c>
      <c r="AM58">
        <v>0</v>
      </c>
      <c r="AN58">
        <v>0.61892999999999998</v>
      </c>
      <c r="AO58">
        <v>0</v>
      </c>
      <c r="AP58">
        <v>1.4717150000000001</v>
      </c>
      <c r="AQ58">
        <v>0</v>
      </c>
      <c r="AR58">
        <v>8.4557570000000002</v>
      </c>
      <c r="AS58">
        <v>12.878945</v>
      </c>
      <c r="AT58">
        <v>10.768452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77.346951000000004</v>
      </c>
      <c r="BA58">
        <f t="shared" si="1"/>
        <v>2187.2066900000004</v>
      </c>
      <c r="BD58">
        <v>5.1100000000000003</v>
      </c>
      <c r="BE58">
        <v>1.84</v>
      </c>
      <c r="BF58">
        <v>2.15</v>
      </c>
      <c r="BG58">
        <v>1.71</v>
      </c>
      <c r="BH58">
        <v>6.03</v>
      </c>
      <c r="BI58">
        <v>1.3</v>
      </c>
      <c r="BJ58">
        <v>0.86</v>
      </c>
      <c r="BK58">
        <v>1.64</v>
      </c>
      <c r="BL58">
        <v>0.8</v>
      </c>
      <c r="BM58">
        <v>0.17</v>
      </c>
      <c r="BN58">
        <v>2.2400000000000002</v>
      </c>
      <c r="BO58">
        <v>3.61</v>
      </c>
      <c r="BP58">
        <v>0.25</v>
      </c>
      <c r="BQ58">
        <v>1.93</v>
      </c>
      <c r="BR58">
        <v>2.1</v>
      </c>
      <c r="BS58">
        <v>0.9</v>
      </c>
      <c r="BT58">
        <v>2.8428770000000001</v>
      </c>
      <c r="BU58">
        <v>1.2848599999999999</v>
      </c>
      <c r="BV58">
        <v>1.974129</v>
      </c>
      <c r="BW58">
        <v>1.859899</v>
      </c>
      <c r="BX58">
        <v>1.875907</v>
      </c>
      <c r="BY58">
        <v>2.5697209999999999</v>
      </c>
      <c r="BZ58">
        <v>1.271155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5.0880489999999998</v>
      </c>
      <c r="CK58">
        <v>1.790637</v>
      </c>
      <c r="CL58">
        <v>1.855261</v>
      </c>
      <c r="CM58">
        <v>3.362412</v>
      </c>
      <c r="CN58">
        <v>3.0151400000000002</v>
      </c>
      <c r="CO58">
        <v>4.1115539999999999</v>
      </c>
      <c r="CP58">
        <v>3.9411849999999999</v>
      </c>
      <c r="CQ58">
        <v>3.3166540000000002</v>
      </c>
      <c r="CR58">
        <v>0.77264500000000003</v>
      </c>
      <c r="CS58">
        <v>2.6747749999999999</v>
      </c>
      <c r="CT58">
        <v>0</v>
      </c>
      <c r="CU58">
        <v>0</v>
      </c>
      <c r="CV58">
        <v>0.17960799999999999</v>
      </c>
      <c r="CW58">
        <v>0.92048300000000005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77.346951000000004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382.34209399999997</v>
      </c>
      <c r="L59">
        <v>423.20038399999999</v>
      </c>
      <c r="M59">
        <v>88.961607999999998</v>
      </c>
      <c r="N59">
        <v>114.08019400000001</v>
      </c>
      <c r="O59">
        <v>119.47385</v>
      </c>
      <c r="P59">
        <v>117.757136</v>
      </c>
      <c r="Q59">
        <v>16.358519000000001</v>
      </c>
      <c r="R59">
        <v>34.591341</v>
      </c>
      <c r="S59">
        <v>21.474481999999998</v>
      </c>
      <c r="T59">
        <v>0.53614399999999995</v>
      </c>
      <c r="U59">
        <v>334.10866499999997</v>
      </c>
      <c r="V59">
        <v>12.956016</v>
      </c>
      <c r="W59">
        <v>34.484208000000002</v>
      </c>
      <c r="X59">
        <v>121.21852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8.7544660000000007</v>
      </c>
      <c r="AG59">
        <v>42.904541000000002</v>
      </c>
      <c r="AH59">
        <v>22.449114999999999</v>
      </c>
      <c r="AI59">
        <v>0</v>
      </c>
      <c r="AJ59">
        <v>0</v>
      </c>
      <c r="AK59">
        <v>52.247712</v>
      </c>
      <c r="AL59">
        <v>51.174945000000001</v>
      </c>
      <c r="AM59">
        <v>0</v>
      </c>
      <c r="AN59">
        <v>0.61892999999999998</v>
      </c>
      <c r="AO59">
        <v>0</v>
      </c>
      <c r="AP59">
        <v>1.4717150000000001</v>
      </c>
      <c r="AQ59">
        <v>0</v>
      </c>
      <c r="AR59">
        <v>8.4557570000000002</v>
      </c>
      <c r="AS59">
        <v>10.045577</v>
      </c>
      <c r="AT59">
        <v>10.768452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77.346951000000004</v>
      </c>
      <c r="BA59">
        <f t="shared" si="1"/>
        <v>2107.7813220000003</v>
      </c>
      <c r="BD59">
        <v>5.1100000000000003</v>
      </c>
      <c r="BE59">
        <v>1.84</v>
      </c>
      <c r="BF59">
        <v>2.15</v>
      </c>
      <c r="BG59">
        <v>1.71</v>
      </c>
      <c r="BH59">
        <v>6.03</v>
      </c>
      <c r="BI59">
        <v>1.3</v>
      </c>
      <c r="BJ59">
        <v>0.86</v>
      </c>
      <c r="BK59">
        <v>1.64</v>
      </c>
      <c r="BL59">
        <v>0.8</v>
      </c>
      <c r="BM59">
        <v>0.17</v>
      </c>
      <c r="BN59">
        <v>2.2400000000000002</v>
      </c>
      <c r="BO59">
        <v>3.61</v>
      </c>
      <c r="BP59">
        <v>0.25</v>
      </c>
      <c r="BQ59">
        <v>1.93</v>
      </c>
      <c r="BR59">
        <v>2.1</v>
      </c>
      <c r="BS59">
        <v>0.9</v>
      </c>
      <c r="BT59">
        <v>2.8428770000000001</v>
      </c>
      <c r="BU59">
        <v>1.2848599999999999</v>
      </c>
      <c r="BV59">
        <v>1.974129</v>
      </c>
      <c r="BW59">
        <v>1.859899</v>
      </c>
      <c r="BX59">
        <v>1.875907</v>
      </c>
      <c r="BY59">
        <v>2.5697209999999999</v>
      </c>
      <c r="BZ59">
        <v>1.271155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5.0880489999999998</v>
      </c>
      <c r="CK59">
        <v>1.790637</v>
      </c>
      <c r="CL59">
        <v>1.855261</v>
      </c>
      <c r="CM59">
        <v>3.362412</v>
      </c>
      <c r="CN59">
        <v>3.0151400000000002</v>
      </c>
      <c r="CO59">
        <v>4.1115539999999999</v>
      </c>
      <c r="CP59">
        <v>3.9411849999999999</v>
      </c>
      <c r="CQ59">
        <v>3.3166540000000002</v>
      </c>
      <c r="CR59">
        <v>0.77264500000000003</v>
      </c>
      <c r="CS59">
        <v>2.6747749999999999</v>
      </c>
      <c r="CT59">
        <v>0</v>
      </c>
      <c r="CU59">
        <v>0</v>
      </c>
      <c r="CV59">
        <v>0.17960799999999999</v>
      </c>
      <c r="CW59">
        <v>0.92048300000000005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77.346951000000004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407.23449399999998</v>
      </c>
      <c r="L60">
        <v>346.608384</v>
      </c>
      <c r="M60">
        <v>88.961607999999998</v>
      </c>
      <c r="N60">
        <v>114.08019400000001</v>
      </c>
      <c r="O60">
        <v>119.47385</v>
      </c>
      <c r="P60">
        <v>117.757136</v>
      </c>
      <c r="Q60">
        <v>16.358519000000001</v>
      </c>
      <c r="R60">
        <v>34.591341</v>
      </c>
      <c r="S60">
        <v>21.474481999999998</v>
      </c>
      <c r="T60">
        <v>0.53614399999999995</v>
      </c>
      <c r="U60">
        <v>334.10866499999997</v>
      </c>
      <c r="V60">
        <v>12.956016</v>
      </c>
      <c r="W60">
        <v>34.484208000000002</v>
      </c>
      <c r="X60">
        <v>121.21852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8.7544660000000007</v>
      </c>
      <c r="AG60">
        <v>42.904541000000002</v>
      </c>
      <c r="AH60">
        <v>22.449114999999999</v>
      </c>
      <c r="AI60">
        <v>0</v>
      </c>
      <c r="AJ60">
        <v>0</v>
      </c>
      <c r="AK60">
        <v>52.247712</v>
      </c>
      <c r="AL60">
        <v>12.237487</v>
      </c>
      <c r="AM60">
        <v>0</v>
      </c>
      <c r="AN60">
        <v>0.61892999999999998</v>
      </c>
      <c r="AO60">
        <v>0</v>
      </c>
      <c r="AP60">
        <v>1.4717150000000001</v>
      </c>
      <c r="AQ60">
        <v>15.607535</v>
      </c>
      <c r="AR60">
        <v>8.4557570000000002</v>
      </c>
      <c r="AS60">
        <v>10.045577</v>
      </c>
      <c r="AT60">
        <v>10.768452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77.346951000000004</v>
      </c>
      <c r="BA60">
        <f t="shared" si="1"/>
        <v>2032.7517990000006</v>
      </c>
      <c r="BD60">
        <v>5.1100000000000003</v>
      </c>
      <c r="BE60">
        <v>1.84</v>
      </c>
      <c r="BF60">
        <v>2.15</v>
      </c>
      <c r="BG60">
        <v>1.71</v>
      </c>
      <c r="BH60">
        <v>6.03</v>
      </c>
      <c r="BI60">
        <v>1.3</v>
      </c>
      <c r="BJ60">
        <v>0.86</v>
      </c>
      <c r="BK60">
        <v>1.64</v>
      </c>
      <c r="BL60">
        <v>0.8</v>
      </c>
      <c r="BM60">
        <v>0.17</v>
      </c>
      <c r="BN60">
        <v>2.2400000000000002</v>
      </c>
      <c r="BO60">
        <v>3.61</v>
      </c>
      <c r="BP60">
        <v>0.25</v>
      </c>
      <c r="BQ60">
        <v>1.93</v>
      </c>
      <c r="BR60">
        <v>2.1</v>
      </c>
      <c r="BS60">
        <v>0.9</v>
      </c>
      <c r="BT60">
        <v>2.8428770000000001</v>
      </c>
      <c r="BU60">
        <v>1.2848599999999999</v>
      </c>
      <c r="BV60">
        <v>1.974129</v>
      </c>
      <c r="BW60">
        <v>1.859899</v>
      </c>
      <c r="BX60">
        <v>1.875907</v>
      </c>
      <c r="BY60">
        <v>2.5697209999999999</v>
      </c>
      <c r="BZ60">
        <v>1.271155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5.0880489999999998</v>
      </c>
      <c r="CK60">
        <v>1.790637</v>
      </c>
      <c r="CL60">
        <v>1.855261</v>
      </c>
      <c r="CM60">
        <v>3.362412</v>
      </c>
      <c r="CN60">
        <v>3.0151400000000002</v>
      </c>
      <c r="CO60">
        <v>4.1115539999999999</v>
      </c>
      <c r="CP60">
        <v>3.9411849999999999</v>
      </c>
      <c r="CQ60">
        <v>3.3166540000000002</v>
      </c>
      <c r="CR60">
        <v>0.77264500000000003</v>
      </c>
      <c r="CS60">
        <v>2.6747749999999999</v>
      </c>
      <c r="CT60">
        <v>0</v>
      </c>
      <c r="CU60">
        <v>0</v>
      </c>
      <c r="CV60">
        <v>0.17960799999999999</v>
      </c>
      <c r="CW60">
        <v>0.92048300000000005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77.346951000000004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398.61789399999998</v>
      </c>
      <c r="L61">
        <v>328.774134</v>
      </c>
      <c r="M61">
        <v>88.961607999999998</v>
      </c>
      <c r="N61">
        <v>114.08019400000001</v>
      </c>
      <c r="O61">
        <v>119.47385</v>
      </c>
      <c r="P61">
        <v>117.757136</v>
      </c>
      <c r="Q61">
        <v>16.358519000000001</v>
      </c>
      <c r="R61">
        <v>34.591341</v>
      </c>
      <c r="S61">
        <v>21.474481999999998</v>
      </c>
      <c r="T61">
        <v>0.53614399999999995</v>
      </c>
      <c r="U61">
        <v>334.10866499999997</v>
      </c>
      <c r="V61">
        <v>12.956016</v>
      </c>
      <c r="W61">
        <v>34.484208000000002</v>
      </c>
      <c r="X61">
        <v>121.21852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8.7544660000000007</v>
      </c>
      <c r="AG61">
        <v>42.904541000000002</v>
      </c>
      <c r="AH61">
        <v>22.449114999999999</v>
      </c>
      <c r="AI61">
        <v>0</v>
      </c>
      <c r="AJ61">
        <v>0</v>
      </c>
      <c r="AK61">
        <v>52.247712</v>
      </c>
      <c r="AL61">
        <v>2.4474969999999998</v>
      </c>
      <c r="AM61">
        <v>0</v>
      </c>
      <c r="AN61">
        <v>0.61892999999999998</v>
      </c>
      <c r="AO61">
        <v>0</v>
      </c>
      <c r="AP61">
        <v>1.4717150000000001</v>
      </c>
      <c r="AQ61">
        <v>15.607535</v>
      </c>
      <c r="AR61">
        <v>8.4557570000000002</v>
      </c>
      <c r="AS61">
        <v>10.045577</v>
      </c>
      <c r="AT61">
        <v>11.833463999999999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77.346951000000004</v>
      </c>
      <c r="BA61">
        <f t="shared" si="1"/>
        <v>1997.5759710000004</v>
      </c>
      <c r="BD61">
        <v>5.1100000000000003</v>
      </c>
      <c r="BE61">
        <v>1.84</v>
      </c>
      <c r="BF61">
        <v>2.15</v>
      </c>
      <c r="BG61">
        <v>1.71</v>
      </c>
      <c r="BH61">
        <v>6.03</v>
      </c>
      <c r="BI61">
        <v>1.3</v>
      </c>
      <c r="BJ61">
        <v>0.86</v>
      </c>
      <c r="BK61">
        <v>1.64</v>
      </c>
      <c r="BL61">
        <v>0.8</v>
      </c>
      <c r="BM61">
        <v>0.17</v>
      </c>
      <c r="BN61">
        <v>2.2400000000000002</v>
      </c>
      <c r="BO61">
        <v>3.61</v>
      </c>
      <c r="BP61">
        <v>0.25</v>
      </c>
      <c r="BQ61">
        <v>1.93</v>
      </c>
      <c r="BR61">
        <v>2.1</v>
      </c>
      <c r="BS61">
        <v>0.9</v>
      </c>
      <c r="BT61">
        <v>2.8428770000000001</v>
      </c>
      <c r="BU61">
        <v>1.2848599999999999</v>
      </c>
      <c r="BV61">
        <v>1.974129</v>
      </c>
      <c r="BW61">
        <v>1.859899</v>
      </c>
      <c r="BX61">
        <v>1.875907</v>
      </c>
      <c r="BY61">
        <v>2.5697209999999999</v>
      </c>
      <c r="BZ61">
        <v>1.271155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5.0880489999999998</v>
      </c>
      <c r="CK61">
        <v>1.790637</v>
      </c>
      <c r="CL61">
        <v>1.855261</v>
      </c>
      <c r="CM61">
        <v>3.362412</v>
      </c>
      <c r="CN61">
        <v>3.0151400000000002</v>
      </c>
      <c r="CO61">
        <v>4.1115539999999999</v>
      </c>
      <c r="CP61">
        <v>3.9411849999999999</v>
      </c>
      <c r="CQ61">
        <v>3.3166540000000002</v>
      </c>
      <c r="CR61">
        <v>0.77264500000000003</v>
      </c>
      <c r="CS61">
        <v>2.6747749999999999</v>
      </c>
      <c r="CT61">
        <v>0</v>
      </c>
      <c r="CU61">
        <v>0</v>
      </c>
      <c r="CV61">
        <v>0.17960799999999999</v>
      </c>
      <c r="CW61">
        <v>0.92048300000000005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77.346951000000004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385.214294</v>
      </c>
      <c r="L62">
        <v>356.18238400000001</v>
      </c>
      <c r="M62">
        <v>88.961607999999998</v>
      </c>
      <c r="N62">
        <v>114.08019400000001</v>
      </c>
      <c r="O62">
        <v>119.47385</v>
      </c>
      <c r="P62">
        <v>117.757136</v>
      </c>
      <c r="Q62">
        <v>16.358519000000001</v>
      </c>
      <c r="R62">
        <v>34.591341</v>
      </c>
      <c r="S62">
        <v>21.474481999999998</v>
      </c>
      <c r="T62">
        <v>0.53614399999999995</v>
      </c>
      <c r="U62">
        <v>334.10866499999997</v>
      </c>
      <c r="V62">
        <v>12.956016</v>
      </c>
      <c r="W62">
        <v>34.484208000000002</v>
      </c>
      <c r="X62">
        <v>121.21852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8.7544660000000007</v>
      </c>
      <c r="AG62">
        <v>42.904541000000002</v>
      </c>
      <c r="AH62">
        <v>22.449114999999999</v>
      </c>
      <c r="AI62">
        <v>0</v>
      </c>
      <c r="AJ62">
        <v>0</v>
      </c>
      <c r="AK62">
        <v>52.247712</v>
      </c>
      <c r="AL62">
        <v>2.4474969999999998</v>
      </c>
      <c r="AM62">
        <v>0</v>
      </c>
      <c r="AN62">
        <v>0.61892999999999998</v>
      </c>
      <c r="AO62">
        <v>0</v>
      </c>
      <c r="AP62">
        <v>1.4717150000000001</v>
      </c>
      <c r="AQ62">
        <v>31.215070000000001</v>
      </c>
      <c r="AR62">
        <v>8.4557570000000002</v>
      </c>
      <c r="AS62">
        <v>10.045577</v>
      </c>
      <c r="AT62">
        <v>11.833463999999999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77.296951000000007</v>
      </c>
      <c r="BA62">
        <f t="shared" si="1"/>
        <v>2027.1381560000007</v>
      </c>
      <c r="BD62">
        <v>5.1100000000000003</v>
      </c>
      <c r="BE62">
        <v>1.84</v>
      </c>
      <c r="BF62">
        <v>2.15</v>
      </c>
      <c r="BG62">
        <v>1.71</v>
      </c>
      <c r="BH62">
        <v>6.03</v>
      </c>
      <c r="BI62">
        <v>1.27</v>
      </c>
      <c r="BJ62">
        <v>0.84</v>
      </c>
      <c r="BK62">
        <v>1.64</v>
      </c>
      <c r="BL62">
        <v>0.8</v>
      </c>
      <c r="BM62">
        <v>0.17</v>
      </c>
      <c r="BN62">
        <v>2.2400000000000002</v>
      </c>
      <c r="BO62">
        <v>3.61</v>
      </c>
      <c r="BP62">
        <v>0.25</v>
      </c>
      <c r="BQ62">
        <v>1.93</v>
      </c>
      <c r="BR62">
        <v>2.1</v>
      </c>
      <c r="BS62">
        <v>0.9</v>
      </c>
      <c r="BT62">
        <v>2.8428770000000001</v>
      </c>
      <c r="BU62">
        <v>1.2848599999999999</v>
      </c>
      <c r="BV62">
        <v>1.974129</v>
      </c>
      <c r="BW62">
        <v>1.859899</v>
      </c>
      <c r="BX62">
        <v>1.875907</v>
      </c>
      <c r="BY62">
        <v>2.5697209999999999</v>
      </c>
      <c r="BZ62">
        <v>1.271155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5.0880489999999998</v>
      </c>
      <c r="CK62">
        <v>1.790637</v>
      </c>
      <c r="CL62">
        <v>1.855261</v>
      </c>
      <c r="CM62">
        <v>3.362412</v>
      </c>
      <c r="CN62">
        <v>3.0151400000000002</v>
      </c>
      <c r="CO62">
        <v>4.1115539999999999</v>
      </c>
      <c r="CP62">
        <v>3.9411849999999999</v>
      </c>
      <c r="CQ62">
        <v>3.3166540000000002</v>
      </c>
      <c r="CR62">
        <v>0.77264500000000003</v>
      </c>
      <c r="CS62">
        <v>2.6747749999999999</v>
      </c>
      <c r="CT62">
        <v>0</v>
      </c>
      <c r="CU62">
        <v>0</v>
      </c>
      <c r="CV62">
        <v>0.17960799999999999</v>
      </c>
      <c r="CW62">
        <v>0.92048300000000005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77.296951000000007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398.61789399999998</v>
      </c>
      <c r="L63">
        <v>432.774384</v>
      </c>
      <c r="M63">
        <v>88.961607999999998</v>
      </c>
      <c r="N63">
        <v>114.08019400000001</v>
      </c>
      <c r="O63">
        <v>119.47385</v>
      </c>
      <c r="P63">
        <v>117.757136</v>
      </c>
      <c r="Q63">
        <v>16.358519000000001</v>
      </c>
      <c r="R63">
        <v>34.591341</v>
      </c>
      <c r="S63">
        <v>21.474481999999998</v>
      </c>
      <c r="T63">
        <v>0.53614399999999995</v>
      </c>
      <c r="U63">
        <v>334.10866499999997</v>
      </c>
      <c r="V63">
        <v>12.956016</v>
      </c>
      <c r="W63">
        <v>34.484208000000002</v>
      </c>
      <c r="X63">
        <v>121.21852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8.7544660000000007</v>
      </c>
      <c r="AG63">
        <v>42.904541000000002</v>
      </c>
      <c r="AH63">
        <v>22.449114999999999</v>
      </c>
      <c r="AI63">
        <v>0</v>
      </c>
      <c r="AJ63">
        <v>0</v>
      </c>
      <c r="AK63">
        <v>52.247712</v>
      </c>
      <c r="AL63">
        <v>2.4474969999999998</v>
      </c>
      <c r="AM63">
        <v>0</v>
      </c>
      <c r="AN63">
        <v>0.61892999999999998</v>
      </c>
      <c r="AO63">
        <v>0</v>
      </c>
      <c r="AP63">
        <v>1.4717150000000001</v>
      </c>
      <c r="AQ63">
        <v>46.822603999999998</v>
      </c>
      <c r="AR63">
        <v>8.4557570000000002</v>
      </c>
      <c r="AS63">
        <v>10.045577</v>
      </c>
      <c r="AT63">
        <v>10.770716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77.449190999999999</v>
      </c>
      <c r="BA63">
        <f t="shared" si="1"/>
        <v>2131.8307820000005</v>
      </c>
      <c r="BD63">
        <v>5.1100000000000003</v>
      </c>
      <c r="BE63">
        <v>1.84</v>
      </c>
      <c r="BF63">
        <v>2.15</v>
      </c>
      <c r="BG63">
        <v>1.71</v>
      </c>
      <c r="BH63">
        <v>6.03</v>
      </c>
      <c r="BI63">
        <v>1.27</v>
      </c>
      <c r="BJ63">
        <v>0.87</v>
      </c>
      <c r="BK63">
        <v>1.64</v>
      </c>
      <c r="BL63">
        <v>0.8</v>
      </c>
      <c r="BM63">
        <v>0.17</v>
      </c>
      <c r="BN63">
        <v>2.2400000000000002</v>
      </c>
      <c r="BO63">
        <v>3.61</v>
      </c>
      <c r="BP63">
        <v>0.25</v>
      </c>
      <c r="BQ63">
        <v>1.93</v>
      </c>
      <c r="BR63">
        <v>2.1</v>
      </c>
      <c r="BS63">
        <v>0.9</v>
      </c>
      <c r="BT63">
        <v>2.8428770000000001</v>
      </c>
      <c r="BU63">
        <v>1.2848599999999999</v>
      </c>
      <c r="BV63">
        <v>1.974129</v>
      </c>
      <c r="BW63">
        <v>1.859899</v>
      </c>
      <c r="BX63">
        <v>1.875907</v>
      </c>
      <c r="BY63">
        <v>2.5697209999999999</v>
      </c>
      <c r="BZ63">
        <v>1.271155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5.0880489999999998</v>
      </c>
      <c r="CK63">
        <v>1.790637</v>
      </c>
      <c r="CL63">
        <v>1.855261</v>
      </c>
      <c r="CM63">
        <v>3.362412</v>
      </c>
      <c r="CN63">
        <v>3.0151400000000002</v>
      </c>
      <c r="CO63">
        <v>4.1115539999999999</v>
      </c>
      <c r="CP63">
        <v>4.0634249999999996</v>
      </c>
      <c r="CQ63">
        <v>3.3166540000000002</v>
      </c>
      <c r="CR63">
        <v>0.77264500000000003</v>
      </c>
      <c r="CS63">
        <v>2.6747749999999999</v>
      </c>
      <c r="CT63">
        <v>0</v>
      </c>
      <c r="CU63">
        <v>0</v>
      </c>
      <c r="CV63">
        <v>0.17960799999999999</v>
      </c>
      <c r="CW63">
        <v>0.92048300000000005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77.449190999999999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404.36229400000002</v>
      </c>
      <c r="L64">
        <v>413.62638399999997</v>
      </c>
      <c r="M64">
        <v>88.961607999999998</v>
      </c>
      <c r="N64">
        <v>114.08019400000001</v>
      </c>
      <c r="O64">
        <v>119.47385</v>
      </c>
      <c r="P64">
        <v>117.757136</v>
      </c>
      <c r="Q64">
        <v>16.358519000000001</v>
      </c>
      <c r="R64">
        <v>34.591341</v>
      </c>
      <c r="S64">
        <v>21.474481999999998</v>
      </c>
      <c r="T64">
        <v>0.53614399999999995</v>
      </c>
      <c r="U64">
        <v>334.10866499999997</v>
      </c>
      <c r="V64">
        <v>12.956016</v>
      </c>
      <c r="W64">
        <v>34.484208000000002</v>
      </c>
      <c r="X64">
        <v>121.21852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8.7544660000000007</v>
      </c>
      <c r="AG64">
        <v>42.904541000000002</v>
      </c>
      <c r="AH64">
        <v>22.449114999999999</v>
      </c>
      <c r="AI64">
        <v>0</v>
      </c>
      <c r="AJ64">
        <v>0</v>
      </c>
      <c r="AK64">
        <v>52.247712</v>
      </c>
      <c r="AL64">
        <v>2.4474969999999998</v>
      </c>
      <c r="AM64">
        <v>0</v>
      </c>
      <c r="AN64">
        <v>0.61892999999999998</v>
      </c>
      <c r="AO64">
        <v>0</v>
      </c>
      <c r="AP64">
        <v>1.4717150000000001</v>
      </c>
      <c r="AQ64">
        <v>46.822603999999998</v>
      </c>
      <c r="AR64">
        <v>8.4557570000000002</v>
      </c>
      <c r="AS64">
        <v>10.045577</v>
      </c>
      <c r="AT64">
        <v>10.770716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77.462854000000007</v>
      </c>
      <c r="BA64">
        <f t="shared" si="1"/>
        <v>2118.4408450000001</v>
      </c>
      <c r="BD64">
        <v>5.1100000000000003</v>
      </c>
      <c r="BE64">
        <v>1.84</v>
      </c>
      <c r="BF64">
        <v>2.15</v>
      </c>
      <c r="BG64">
        <v>1.71</v>
      </c>
      <c r="BH64">
        <v>6.03</v>
      </c>
      <c r="BI64">
        <v>1.27</v>
      </c>
      <c r="BJ64">
        <v>0.87</v>
      </c>
      <c r="BK64">
        <v>1.64</v>
      </c>
      <c r="BL64">
        <v>0.8</v>
      </c>
      <c r="BM64">
        <v>0.17</v>
      </c>
      <c r="BN64">
        <v>2.2400000000000002</v>
      </c>
      <c r="BO64">
        <v>3.61</v>
      </c>
      <c r="BP64">
        <v>0.25</v>
      </c>
      <c r="BQ64">
        <v>1.93</v>
      </c>
      <c r="BR64">
        <v>2.1</v>
      </c>
      <c r="BS64">
        <v>0.9</v>
      </c>
      <c r="BT64">
        <v>2.8428770000000001</v>
      </c>
      <c r="BU64">
        <v>1.2848599999999999</v>
      </c>
      <c r="BV64">
        <v>1.974129</v>
      </c>
      <c r="BW64">
        <v>1.859899</v>
      </c>
      <c r="BX64">
        <v>1.875907</v>
      </c>
      <c r="BY64">
        <v>2.5697209999999999</v>
      </c>
      <c r="BZ64">
        <v>1.271155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5.0880489999999998</v>
      </c>
      <c r="CK64">
        <v>1.790637</v>
      </c>
      <c r="CL64">
        <v>1.855261</v>
      </c>
      <c r="CM64">
        <v>3.362412</v>
      </c>
      <c r="CN64">
        <v>3.0151400000000002</v>
      </c>
      <c r="CO64">
        <v>4.1115539999999999</v>
      </c>
      <c r="CP64">
        <v>4.0770879999999998</v>
      </c>
      <c r="CQ64">
        <v>3.3166540000000002</v>
      </c>
      <c r="CR64">
        <v>0.77264500000000003</v>
      </c>
      <c r="CS64">
        <v>2.6747749999999999</v>
      </c>
      <c r="CT64">
        <v>0</v>
      </c>
      <c r="CU64">
        <v>0</v>
      </c>
      <c r="CV64">
        <v>0.17960799999999999</v>
      </c>
      <c r="CW64">
        <v>0.92048300000000005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77.462854000000007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426.38249400000001</v>
      </c>
      <c r="L65">
        <v>480.644384</v>
      </c>
      <c r="M65">
        <v>88.961607999999998</v>
      </c>
      <c r="N65">
        <v>114.08019400000001</v>
      </c>
      <c r="O65">
        <v>119.47385</v>
      </c>
      <c r="P65">
        <v>117.757136</v>
      </c>
      <c r="Q65">
        <v>16.358519000000001</v>
      </c>
      <c r="R65">
        <v>34.591341</v>
      </c>
      <c r="S65">
        <v>21.474481999999998</v>
      </c>
      <c r="T65">
        <v>0.53614399999999995</v>
      </c>
      <c r="U65">
        <v>334.10866499999997</v>
      </c>
      <c r="V65">
        <v>12.956016</v>
      </c>
      <c r="W65">
        <v>34.484208000000002</v>
      </c>
      <c r="X65">
        <v>121.21852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8.7544660000000007</v>
      </c>
      <c r="AG65">
        <v>42.904541000000002</v>
      </c>
      <c r="AH65">
        <v>22.449114999999999</v>
      </c>
      <c r="AI65">
        <v>0</v>
      </c>
      <c r="AJ65">
        <v>0</v>
      </c>
      <c r="AK65">
        <v>52.247712</v>
      </c>
      <c r="AL65">
        <v>2.4474969999999998</v>
      </c>
      <c r="AM65">
        <v>0</v>
      </c>
      <c r="AN65">
        <v>0.61892999999999998</v>
      </c>
      <c r="AO65">
        <v>0</v>
      </c>
      <c r="AP65">
        <v>1.4717150000000001</v>
      </c>
      <c r="AQ65">
        <v>46.822603999999998</v>
      </c>
      <c r="AR65">
        <v>8.4557570000000002</v>
      </c>
      <c r="AS65">
        <v>10.045577</v>
      </c>
      <c r="AT65">
        <v>10.770716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77.599906000000004</v>
      </c>
      <c r="BA65">
        <f t="shared" si="1"/>
        <v>2207.6160970000001</v>
      </c>
      <c r="BD65">
        <v>5.1100000000000003</v>
      </c>
      <c r="BE65">
        <v>1.84</v>
      </c>
      <c r="BF65">
        <v>2.15</v>
      </c>
      <c r="BG65">
        <v>1.71</v>
      </c>
      <c r="BH65">
        <v>6.03</v>
      </c>
      <c r="BI65">
        <v>1.27</v>
      </c>
      <c r="BJ65">
        <v>0.87</v>
      </c>
      <c r="BK65">
        <v>1.64</v>
      </c>
      <c r="BL65">
        <v>0.8</v>
      </c>
      <c r="BM65">
        <v>0.17</v>
      </c>
      <c r="BN65">
        <v>2.2400000000000002</v>
      </c>
      <c r="BO65">
        <v>3.61</v>
      </c>
      <c r="BP65">
        <v>0.25</v>
      </c>
      <c r="BQ65">
        <v>1.93</v>
      </c>
      <c r="BR65">
        <v>2.1</v>
      </c>
      <c r="BS65">
        <v>0.9</v>
      </c>
      <c r="BT65">
        <v>2.8428770000000001</v>
      </c>
      <c r="BU65">
        <v>1.2848599999999999</v>
      </c>
      <c r="BV65">
        <v>1.974129</v>
      </c>
      <c r="BW65">
        <v>1.859899</v>
      </c>
      <c r="BX65">
        <v>1.875907</v>
      </c>
      <c r="BY65">
        <v>2.5697209999999999</v>
      </c>
      <c r="BZ65">
        <v>1.271155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5.0880489999999998</v>
      </c>
      <c r="CK65">
        <v>1.790637</v>
      </c>
      <c r="CL65">
        <v>1.855261</v>
      </c>
      <c r="CM65">
        <v>3.362412</v>
      </c>
      <c r="CN65">
        <v>3.1521919999999999</v>
      </c>
      <c r="CO65">
        <v>4.1115539999999999</v>
      </c>
      <c r="CP65">
        <v>4.0770879999999998</v>
      </c>
      <c r="CQ65">
        <v>3.3166540000000002</v>
      </c>
      <c r="CR65">
        <v>0.77264500000000003</v>
      </c>
      <c r="CS65">
        <v>2.6747749999999999</v>
      </c>
      <c r="CT65">
        <v>0</v>
      </c>
      <c r="CU65">
        <v>0</v>
      </c>
      <c r="CV65">
        <v>0.17960799999999999</v>
      </c>
      <c r="CW65">
        <v>0.92048300000000005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77.599906000000004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443.61569400000002</v>
      </c>
      <c r="L66">
        <v>499.79238400000003</v>
      </c>
      <c r="M66">
        <v>88.961607999999998</v>
      </c>
      <c r="N66">
        <v>114.08019400000001</v>
      </c>
      <c r="O66">
        <v>119.47385</v>
      </c>
      <c r="P66">
        <v>117.757136</v>
      </c>
      <c r="Q66">
        <v>16.358519000000001</v>
      </c>
      <c r="R66">
        <v>34.591341</v>
      </c>
      <c r="S66">
        <v>21.474481999999998</v>
      </c>
      <c r="T66">
        <v>0.53614399999999995</v>
      </c>
      <c r="U66">
        <v>334.10866499999997</v>
      </c>
      <c r="V66">
        <v>12.956016</v>
      </c>
      <c r="W66">
        <v>34.484208000000002</v>
      </c>
      <c r="X66">
        <v>121.21852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8.7544660000000007</v>
      </c>
      <c r="AG66">
        <v>42.904541000000002</v>
      </c>
      <c r="AH66">
        <v>22.449114999999999</v>
      </c>
      <c r="AI66">
        <v>0</v>
      </c>
      <c r="AJ66">
        <v>0</v>
      </c>
      <c r="AK66">
        <v>52.247712</v>
      </c>
      <c r="AL66">
        <v>2.4474969999999998</v>
      </c>
      <c r="AM66">
        <v>0</v>
      </c>
      <c r="AN66">
        <v>0.61892999999999998</v>
      </c>
      <c r="AO66">
        <v>0</v>
      </c>
      <c r="AP66">
        <v>1.4717150000000001</v>
      </c>
      <c r="AQ66">
        <v>46.822603999999998</v>
      </c>
      <c r="AR66">
        <v>8.4557570000000002</v>
      </c>
      <c r="AS66">
        <v>10.045577</v>
      </c>
      <c r="AT66">
        <v>10.770716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77.569906000000003</v>
      </c>
      <c r="BA66">
        <f t="shared" si="1"/>
        <v>2243.9672970000006</v>
      </c>
      <c r="BD66">
        <v>5.1100000000000003</v>
      </c>
      <c r="BE66">
        <v>1.84</v>
      </c>
      <c r="BF66">
        <v>2.15</v>
      </c>
      <c r="BG66">
        <v>1.71</v>
      </c>
      <c r="BH66">
        <v>6.03</v>
      </c>
      <c r="BI66">
        <v>1.27</v>
      </c>
      <c r="BJ66">
        <v>0.84</v>
      </c>
      <c r="BK66">
        <v>1.64</v>
      </c>
      <c r="BL66">
        <v>0.8</v>
      </c>
      <c r="BM66">
        <v>0.17</v>
      </c>
      <c r="BN66">
        <v>2.2400000000000002</v>
      </c>
      <c r="BO66">
        <v>3.61</v>
      </c>
      <c r="BP66">
        <v>0.25</v>
      </c>
      <c r="BQ66">
        <v>1.93</v>
      </c>
      <c r="BR66">
        <v>2.1</v>
      </c>
      <c r="BS66">
        <v>0.9</v>
      </c>
      <c r="BT66">
        <v>2.8428770000000001</v>
      </c>
      <c r="BU66">
        <v>1.2848599999999999</v>
      </c>
      <c r="BV66">
        <v>1.974129</v>
      </c>
      <c r="BW66">
        <v>1.859899</v>
      </c>
      <c r="BX66">
        <v>1.875907</v>
      </c>
      <c r="BY66">
        <v>2.5697209999999999</v>
      </c>
      <c r="BZ66">
        <v>1.271155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5.0880489999999998</v>
      </c>
      <c r="CK66">
        <v>1.790637</v>
      </c>
      <c r="CL66">
        <v>1.855261</v>
      </c>
      <c r="CM66">
        <v>3.362412</v>
      </c>
      <c r="CN66">
        <v>3.1521919999999999</v>
      </c>
      <c r="CO66">
        <v>4.1115539999999999</v>
      </c>
      <c r="CP66">
        <v>4.0770879999999998</v>
      </c>
      <c r="CQ66">
        <v>3.3166540000000002</v>
      </c>
      <c r="CR66">
        <v>0.77264500000000003</v>
      </c>
      <c r="CS66">
        <v>2.6747749999999999</v>
      </c>
      <c r="CT66">
        <v>0</v>
      </c>
      <c r="CU66">
        <v>0</v>
      </c>
      <c r="CV66">
        <v>0.17960799999999999</v>
      </c>
      <c r="CW66">
        <v>0.92048300000000005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77.569906000000003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534.48650499999997</v>
      </c>
      <c r="L67">
        <v>584.77824199999998</v>
      </c>
      <c r="M67">
        <v>88.961607999999998</v>
      </c>
      <c r="N67">
        <v>114.08019400000001</v>
      </c>
      <c r="O67">
        <v>119.47385</v>
      </c>
      <c r="P67">
        <v>117.757136</v>
      </c>
      <c r="Q67">
        <v>20.644033</v>
      </c>
      <c r="R67">
        <v>39.953834000000001</v>
      </c>
      <c r="S67">
        <v>24.932994000000001</v>
      </c>
      <c r="T67">
        <v>0.53614399999999995</v>
      </c>
      <c r="U67">
        <v>334.10866499999997</v>
      </c>
      <c r="V67">
        <v>17.367332000000001</v>
      </c>
      <c r="W67">
        <v>39.808213000000002</v>
      </c>
      <c r="X67">
        <v>121.21852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8.7544660000000007</v>
      </c>
      <c r="AG67">
        <v>42.904541000000002</v>
      </c>
      <c r="AH67">
        <v>22.449114999999999</v>
      </c>
      <c r="AI67">
        <v>0</v>
      </c>
      <c r="AJ67">
        <v>0</v>
      </c>
      <c r="AK67">
        <v>52.247712</v>
      </c>
      <c r="AL67">
        <v>2.4474969999999998</v>
      </c>
      <c r="AM67">
        <v>0</v>
      </c>
      <c r="AN67">
        <v>0.61892999999999998</v>
      </c>
      <c r="AO67">
        <v>0</v>
      </c>
      <c r="AP67">
        <v>6.1321469999999998</v>
      </c>
      <c r="AQ67">
        <v>62.430138999999997</v>
      </c>
      <c r="AR67">
        <v>9.5127260000000007</v>
      </c>
      <c r="AS67">
        <v>10.045577</v>
      </c>
      <c r="AT67">
        <v>10.770716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77.669905999999997</v>
      </c>
      <c r="BA67">
        <f t="shared" si="1"/>
        <v>2464.0907419999994</v>
      </c>
      <c r="BD67">
        <v>5.1100000000000003</v>
      </c>
      <c r="BE67">
        <v>1.84</v>
      </c>
      <c r="BF67">
        <v>2.15</v>
      </c>
      <c r="BG67">
        <v>1.71</v>
      </c>
      <c r="BH67">
        <v>6.03</v>
      </c>
      <c r="BI67">
        <v>1.37</v>
      </c>
      <c r="BJ67">
        <v>0.84</v>
      </c>
      <c r="BK67">
        <v>1.64</v>
      </c>
      <c r="BL67">
        <v>0.8</v>
      </c>
      <c r="BM67">
        <v>0.17</v>
      </c>
      <c r="BN67">
        <v>2.2400000000000002</v>
      </c>
      <c r="BO67">
        <v>3.61</v>
      </c>
      <c r="BP67">
        <v>0.25</v>
      </c>
      <c r="BQ67">
        <v>1.93</v>
      </c>
      <c r="BR67">
        <v>2.1</v>
      </c>
      <c r="BS67">
        <v>0.9</v>
      </c>
      <c r="BT67">
        <v>2.8428770000000001</v>
      </c>
      <c r="BU67">
        <v>1.2848599999999999</v>
      </c>
      <c r="BV67">
        <v>1.974129</v>
      </c>
      <c r="BW67">
        <v>1.859899</v>
      </c>
      <c r="BX67">
        <v>1.875907</v>
      </c>
      <c r="BY67">
        <v>2.5697209999999999</v>
      </c>
      <c r="BZ67">
        <v>1.271155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5.0880489999999998</v>
      </c>
      <c r="CK67">
        <v>1.790637</v>
      </c>
      <c r="CL67">
        <v>1.855261</v>
      </c>
      <c r="CM67">
        <v>3.362412</v>
      </c>
      <c r="CN67">
        <v>3.1521919999999999</v>
      </c>
      <c r="CO67">
        <v>4.1115539999999999</v>
      </c>
      <c r="CP67">
        <v>4.0770879999999998</v>
      </c>
      <c r="CQ67">
        <v>3.3166540000000002</v>
      </c>
      <c r="CR67">
        <v>0.77264500000000003</v>
      </c>
      <c r="CS67">
        <v>2.6747749999999999</v>
      </c>
      <c r="CT67">
        <v>0</v>
      </c>
      <c r="CU67">
        <v>0</v>
      </c>
      <c r="CV67">
        <v>0.17960799999999999</v>
      </c>
      <c r="CW67">
        <v>0.92048300000000005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77.669905999999997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563.93109900000002</v>
      </c>
      <c r="L68">
        <v>591.47836900000004</v>
      </c>
      <c r="M68">
        <v>88.961607999999998</v>
      </c>
      <c r="N68">
        <v>114.08019400000001</v>
      </c>
      <c r="O68">
        <v>119.47385</v>
      </c>
      <c r="P68">
        <v>117.757136</v>
      </c>
      <c r="Q68">
        <v>20.644033</v>
      </c>
      <c r="R68">
        <v>39.953834000000001</v>
      </c>
      <c r="S68">
        <v>24.932994000000001</v>
      </c>
      <c r="T68">
        <v>0.53614399999999995</v>
      </c>
      <c r="U68">
        <v>334.10866499999997</v>
      </c>
      <c r="V68">
        <v>17.367332000000001</v>
      </c>
      <c r="W68">
        <v>39.808213000000002</v>
      </c>
      <c r="X68">
        <v>121.21852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8.7544660000000007</v>
      </c>
      <c r="AG68">
        <v>42.904541000000002</v>
      </c>
      <c r="AH68">
        <v>22.449114999999999</v>
      </c>
      <c r="AI68">
        <v>0</v>
      </c>
      <c r="AJ68">
        <v>0</v>
      </c>
      <c r="AK68">
        <v>52.247712</v>
      </c>
      <c r="AL68">
        <v>2.4474969999999998</v>
      </c>
      <c r="AM68">
        <v>0</v>
      </c>
      <c r="AN68">
        <v>0.61892999999999998</v>
      </c>
      <c r="AO68">
        <v>0</v>
      </c>
      <c r="AP68">
        <v>6.1321469999999998</v>
      </c>
      <c r="AQ68">
        <v>62.430138999999997</v>
      </c>
      <c r="AR68">
        <v>9.5127260000000007</v>
      </c>
      <c r="AS68">
        <v>10.045577</v>
      </c>
      <c r="AT68">
        <v>10.770716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77.679906000000003</v>
      </c>
      <c r="BA68">
        <f t="shared" ref="BA68:BA99" si="4">SUM(B68:AZ68)</f>
        <v>2500.2454629999988</v>
      </c>
      <c r="BD68">
        <v>5.1100000000000003</v>
      </c>
      <c r="BE68">
        <v>1.84</v>
      </c>
      <c r="BF68">
        <v>2.15</v>
      </c>
      <c r="BG68">
        <v>1.71</v>
      </c>
      <c r="BH68">
        <v>6.03</v>
      </c>
      <c r="BI68">
        <v>1.38</v>
      </c>
      <c r="BJ68">
        <v>0.84</v>
      </c>
      <c r="BK68">
        <v>1.64</v>
      </c>
      <c r="BL68">
        <v>0.8</v>
      </c>
      <c r="BM68">
        <v>0.17</v>
      </c>
      <c r="BN68">
        <v>2.2400000000000002</v>
      </c>
      <c r="BO68">
        <v>3.61</v>
      </c>
      <c r="BP68">
        <v>0.25</v>
      </c>
      <c r="BQ68">
        <v>1.93</v>
      </c>
      <c r="BR68">
        <v>2.1</v>
      </c>
      <c r="BS68">
        <v>0.9</v>
      </c>
      <c r="BT68">
        <v>2.8428770000000001</v>
      </c>
      <c r="BU68">
        <v>1.2848599999999999</v>
      </c>
      <c r="BV68">
        <v>1.974129</v>
      </c>
      <c r="BW68">
        <v>1.859899</v>
      </c>
      <c r="BX68">
        <v>1.875907</v>
      </c>
      <c r="BY68">
        <v>2.5697209999999999</v>
      </c>
      <c r="BZ68">
        <v>1.271155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5.0880489999999998</v>
      </c>
      <c r="CK68">
        <v>1.790637</v>
      </c>
      <c r="CL68">
        <v>1.855261</v>
      </c>
      <c r="CM68">
        <v>3.362412</v>
      </c>
      <c r="CN68">
        <v>3.1521919999999999</v>
      </c>
      <c r="CO68">
        <v>4.1115539999999999</v>
      </c>
      <c r="CP68">
        <v>4.0770879999999998</v>
      </c>
      <c r="CQ68">
        <v>3.3166540000000002</v>
      </c>
      <c r="CR68">
        <v>0.77264500000000003</v>
      </c>
      <c r="CS68">
        <v>2.6747749999999999</v>
      </c>
      <c r="CT68">
        <v>0</v>
      </c>
      <c r="CU68">
        <v>0</v>
      </c>
      <c r="CV68">
        <v>0.17960799999999999</v>
      </c>
      <c r="CW68">
        <v>0.92048300000000005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77.679906000000003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542.86829899999998</v>
      </c>
      <c r="L69">
        <v>591.47836900000004</v>
      </c>
      <c r="M69">
        <v>88.961607999999998</v>
      </c>
      <c r="N69">
        <v>114.08019400000001</v>
      </c>
      <c r="O69">
        <v>119.47385</v>
      </c>
      <c r="P69">
        <v>117.757136</v>
      </c>
      <c r="Q69">
        <v>20.644033</v>
      </c>
      <c r="R69">
        <v>39.953834000000001</v>
      </c>
      <c r="S69">
        <v>24.932994000000001</v>
      </c>
      <c r="T69">
        <v>0.53614399999999995</v>
      </c>
      <c r="U69">
        <v>334.10866499999997</v>
      </c>
      <c r="V69">
        <v>17.367332000000001</v>
      </c>
      <c r="W69">
        <v>39.808213000000002</v>
      </c>
      <c r="X69">
        <v>121.21852</v>
      </c>
      <c r="Y69">
        <v>0</v>
      </c>
      <c r="Z69">
        <v>0</v>
      </c>
      <c r="AA69">
        <v>0</v>
      </c>
      <c r="AB69">
        <v>2.6577419999999998</v>
      </c>
      <c r="AC69">
        <v>0</v>
      </c>
      <c r="AD69">
        <v>7.852595</v>
      </c>
      <c r="AE69">
        <v>0</v>
      </c>
      <c r="AF69">
        <v>8.7544660000000007</v>
      </c>
      <c r="AG69">
        <v>42.904541000000002</v>
      </c>
      <c r="AH69">
        <v>46.207762000000002</v>
      </c>
      <c r="AI69">
        <v>0</v>
      </c>
      <c r="AJ69">
        <v>0</v>
      </c>
      <c r="AK69">
        <v>52.247712</v>
      </c>
      <c r="AL69">
        <v>2.4474969999999998</v>
      </c>
      <c r="AM69">
        <v>0</v>
      </c>
      <c r="AN69">
        <v>0.61892999999999998</v>
      </c>
      <c r="AO69">
        <v>0</v>
      </c>
      <c r="AP69">
        <v>6.1321469999999998</v>
      </c>
      <c r="AQ69">
        <v>62.430138999999997</v>
      </c>
      <c r="AR69">
        <v>11.626666</v>
      </c>
      <c r="AS69">
        <v>10.045577</v>
      </c>
      <c r="AT69">
        <v>10.770716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77.870237000000003</v>
      </c>
      <c r="BA69">
        <f t="shared" si="4"/>
        <v>2515.7559179999994</v>
      </c>
      <c r="BD69">
        <v>5.1100000000000003</v>
      </c>
      <c r="BE69">
        <v>1.84</v>
      </c>
      <c r="BF69">
        <v>2.15</v>
      </c>
      <c r="BG69">
        <v>1.71</v>
      </c>
      <c r="BH69">
        <v>6.03</v>
      </c>
      <c r="BI69">
        <v>1.38</v>
      </c>
      <c r="BJ69">
        <v>0.84</v>
      </c>
      <c r="BK69">
        <v>1.64</v>
      </c>
      <c r="BL69">
        <v>0.8</v>
      </c>
      <c r="BM69">
        <v>0.17</v>
      </c>
      <c r="BN69">
        <v>2.2400000000000002</v>
      </c>
      <c r="BO69">
        <v>3.61</v>
      </c>
      <c r="BP69">
        <v>0.25</v>
      </c>
      <c r="BQ69">
        <v>1.93</v>
      </c>
      <c r="BR69">
        <v>2.1</v>
      </c>
      <c r="BS69">
        <v>0.9</v>
      </c>
      <c r="BT69">
        <v>2.8428770000000001</v>
      </c>
      <c r="BU69">
        <v>1.2848599999999999</v>
      </c>
      <c r="BV69">
        <v>1.974129</v>
      </c>
      <c r="BW69">
        <v>1.859899</v>
      </c>
      <c r="BX69">
        <v>1.875907</v>
      </c>
      <c r="BY69">
        <v>2.5697209999999999</v>
      </c>
      <c r="BZ69">
        <v>1.271155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5.0880489999999998</v>
      </c>
      <c r="CK69">
        <v>1.790637</v>
      </c>
      <c r="CL69">
        <v>1.855261</v>
      </c>
      <c r="CM69">
        <v>3.362412</v>
      </c>
      <c r="CN69">
        <v>3.1521919999999999</v>
      </c>
      <c r="CO69">
        <v>4.1115539999999999</v>
      </c>
      <c r="CP69">
        <v>4.0770879999999998</v>
      </c>
      <c r="CQ69">
        <v>3.3166540000000002</v>
      </c>
      <c r="CR69">
        <v>0.77264500000000003</v>
      </c>
      <c r="CS69">
        <v>2.6747749999999999</v>
      </c>
      <c r="CT69">
        <v>0</v>
      </c>
      <c r="CU69">
        <v>0</v>
      </c>
      <c r="CV69">
        <v>0.36993900000000002</v>
      </c>
      <c r="CW69">
        <v>0.92048300000000005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77.870237000000003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543.82569899999999</v>
      </c>
      <c r="L70">
        <v>591.47836900000004</v>
      </c>
      <c r="M70">
        <v>88.961607999999998</v>
      </c>
      <c r="N70">
        <v>114.08019400000001</v>
      </c>
      <c r="O70">
        <v>119.47385</v>
      </c>
      <c r="P70">
        <v>117.757136</v>
      </c>
      <c r="Q70">
        <v>20.644033</v>
      </c>
      <c r="R70">
        <v>39.953834000000001</v>
      </c>
      <c r="S70">
        <v>24.932994000000001</v>
      </c>
      <c r="T70">
        <v>0.53614399999999995</v>
      </c>
      <c r="U70">
        <v>334.10866499999997</v>
      </c>
      <c r="V70">
        <v>17.367332000000001</v>
      </c>
      <c r="W70">
        <v>39.808213000000002</v>
      </c>
      <c r="X70">
        <v>121.21852</v>
      </c>
      <c r="Y70">
        <v>0</v>
      </c>
      <c r="Z70">
        <v>1.05314</v>
      </c>
      <c r="AA70">
        <v>0</v>
      </c>
      <c r="AB70">
        <v>2.6577419999999998</v>
      </c>
      <c r="AC70">
        <v>0</v>
      </c>
      <c r="AD70">
        <v>9.0304839999999995</v>
      </c>
      <c r="AE70">
        <v>16.286522999999999</v>
      </c>
      <c r="AF70">
        <v>8.7544660000000007</v>
      </c>
      <c r="AG70">
        <v>42.904541000000002</v>
      </c>
      <c r="AH70">
        <v>60.799686999999999</v>
      </c>
      <c r="AI70">
        <v>0</v>
      </c>
      <c r="AJ70">
        <v>0</v>
      </c>
      <c r="AK70">
        <v>52.247712</v>
      </c>
      <c r="AL70">
        <v>2.4474969999999998</v>
      </c>
      <c r="AM70">
        <v>0</v>
      </c>
      <c r="AN70">
        <v>0.61892999999999998</v>
      </c>
      <c r="AO70">
        <v>0</v>
      </c>
      <c r="AP70">
        <v>6.1321469999999998</v>
      </c>
      <c r="AQ70">
        <v>62.430138999999997</v>
      </c>
      <c r="AR70">
        <v>11.626666</v>
      </c>
      <c r="AS70">
        <v>10.045577</v>
      </c>
      <c r="AT70">
        <v>10.770716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78.309875000000005</v>
      </c>
      <c r="BA70">
        <f t="shared" si="4"/>
        <v>2550.2624329999994</v>
      </c>
      <c r="BD70">
        <v>5.1100000000000003</v>
      </c>
      <c r="BE70">
        <v>1.84</v>
      </c>
      <c r="BF70">
        <v>2.15</v>
      </c>
      <c r="BG70">
        <v>1.71</v>
      </c>
      <c r="BH70">
        <v>6.03</v>
      </c>
      <c r="BI70">
        <v>1.38</v>
      </c>
      <c r="BJ70">
        <v>0.84</v>
      </c>
      <c r="BK70">
        <v>1.64</v>
      </c>
      <c r="BL70">
        <v>0.8</v>
      </c>
      <c r="BM70">
        <v>0.17</v>
      </c>
      <c r="BN70">
        <v>2.2400000000000002</v>
      </c>
      <c r="BO70">
        <v>3.61</v>
      </c>
      <c r="BP70">
        <v>0.25</v>
      </c>
      <c r="BQ70">
        <v>1.93</v>
      </c>
      <c r="BR70">
        <v>2.1</v>
      </c>
      <c r="BS70">
        <v>0.9</v>
      </c>
      <c r="BT70">
        <v>2.8428770000000001</v>
      </c>
      <c r="BU70">
        <v>1.2848599999999999</v>
      </c>
      <c r="BV70">
        <v>1.974129</v>
      </c>
      <c r="BW70">
        <v>1.859899</v>
      </c>
      <c r="BX70">
        <v>1.875907</v>
      </c>
      <c r="BY70">
        <v>2.5697209999999999</v>
      </c>
      <c r="BZ70">
        <v>1.271155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5.0880489999999998</v>
      </c>
      <c r="CK70">
        <v>1.790637</v>
      </c>
      <c r="CL70">
        <v>1.855261</v>
      </c>
      <c r="CM70">
        <v>3.362412</v>
      </c>
      <c r="CN70">
        <v>3.1521919999999999</v>
      </c>
      <c r="CO70">
        <v>4.1115539999999999</v>
      </c>
      <c r="CP70">
        <v>4.0770879999999998</v>
      </c>
      <c r="CQ70">
        <v>3.3166540000000002</v>
      </c>
      <c r="CR70">
        <v>0.77264500000000003</v>
      </c>
      <c r="CS70">
        <v>2.6747749999999999</v>
      </c>
      <c r="CT70">
        <v>0</v>
      </c>
      <c r="CU70">
        <v>0.32168600000000003</v>
      </c>
      <c r="CV70">
        <v>0.48789100000000002</v>
      </c>
      <c r="CW70">
        <v>0.92048300000000005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78.309875000000005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656.03556400000002</v>
      </c>
      <c r="L71">
        <v>600.10310700000002</v>
      </c>
      <c r="M71">
        <v>88.961607999999998</v>
      </c>
      <c r="N71">
        <v>114.08019400000001</v>
      </c>
      <c r="O71">
        <v>119.47385</v>
      </c>
      <c r="P71">
        <v>117.757136</v>
      </c>
      <c r="Q71">
        <v>20.644033</v>
      </c>
      <c r="R71">
        <v>39.953834000000001</v>
      </c>
      <c r="S71">
        <v>24.932994000000001</v>
      </c>
      <c r="T71">
        <v>0.53614399999999995</v>
      </c>
      <c r="U71">
        <v>334.10866499999997</v>
      </c>
      <c r="V71">
        <v>17.367332000000001</v>
      </c>
      <c r="W71">
        <v>39.808213000000002</v>
      </c>
      <c r="X71">
        <v>121.21852</v>
      </c>
      <c r="Y71">
        <v>0</v>
      </c>
      <c r="Z71">
        <v>6.2746079999999997</v>
      </c>
      <c r="AA71">
        <v>3.6304609999999999</v>
      </c>
      <c r="AB71">
        <v>13.022938</v>
      </c>
      <c r="AC71">
        <v>0</v>
      </c>
      <c r="AD71">
        <v>18.060967999999999</v>
      </c>
      <c r="AE71">
        <v>32.573045999999998</v>
      </c>
      <c r="AF71">
        <v>17.508931</v>
      </c>
      <c r="AG71">
        <v>42.904541000000002</v>
      </c>
      <c r="AH71">
        <v>69.311643000000004</v>
      </c>
      <c r="AI71">
        <v>0</v>
      </c>
      <c r="AJ71">
        <v>0</v>
      </c>
      <c r="AK71">
        <v>52.247712</v>
      </c>
      <c r="AL71">
        <v>2.4474969999999998</v>
      </c>
      <c r="AM71">
        <v>2.6405090000000002</v>
      </c>
      <c r="AN71">
        <v>0.61892999999999998</v>
      </c>
      <c r="AO71">
        <v>0</v>
      </c>
      <c r="AP71">
        <v>1.4717150000000001</v>
      </c>
      <c r="AQ71">
        <v>62.430138999999997</v>
      </c>
      <c r="AR71">
        <v>11.626666</v>
      </c>
      <c r="AS71">
        <v>10.045577</v>
      </c>
      <c r="AT71">
        <v>10.770716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78.239840999999998</v>
      </c>
      <c r="BA71">
        <f t="shared" si="4"/>
        <v>2730.807632</v>
      </c>
      <c r="BD71">
        <v>5.1100000000000003</v>
      </c>
      <c r="BE71">
        <v>1.84</v>
      </c>
      <c r="BF71">
        <v>2.15</v>
      </c>
      <c r="BG71">
        <v>1.71</v>
      </c>
      <c r="BH71">
        <v>6.03</v>
      </c>
      <c r="BI71">
        <v>1.38</v>
      </c>
      <c r="BJ71">
        <v>0.84</v>
      </c>
      <c r="BK71">
        <v>1.64</v>
      </c>
      <c r="BL71">
        <v>0.8</v>
      </c>
      <c r="BM71">
        <v>0.17</v>
      </c>
      <c r="BN71">
        <v>2.2400000000000002</v>
      </c>
      <c r="BO71">
        <v>3.61</v>
      </c>
      <c r="BP71">
        <v>0.25</v>
      </c>
      <c r="BQ71">
        <v>1.93</v>
      </c>
      <c r="BR71">
        <v>2.1</v>
      </c>
      <c r="BS71">
        <v>0.9</v>
      </c>
      <c r="BT71">
        <v>2.8428770000000001</v>
      </c>
      <c r="BU71">
        <v>1.2848599999999999</v>
      </c>
      <c r="BV71">
        <v>1.974129</v>
      </c>
      <c r="BW71">
        <v>1.859899</v>
      </c>
      <c r="BX71">
        <v>1.875907</v>
      </c>
      <c r="BY71">
        <v>2.5697209999999999</v>
      </c>
      <c r="BZ71">
        <v>1.271155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5.0880489999999998</v>
      </c>
      <c r="CK71">
        <v>1.790637</v>
      </c>
      <c r="CL71">
        <v>1.855261</v>
      </c>
      <c r="CM71">
        <v>3.362412</v>
      </c>
      <c r="CN71">
        <v>3.0151400000000002</v>
      </c>
      <c r="CO71">
        <v>4.1115539999999999</v>
      </c>
      <c r="CP71">
        <v>4.0770879999999998</v>
      </c>
      <c r="CQ71">
        <v>3.3166540000000002</v>
      </c>
      <c r="CR71">
        <v>0.77264500000000003</v>
      </c>
      <c r="CS71">
        <v>2.6747749999999999</v>
      </c>
      <c r="CT71">
        <v>0</v>
      </c>
      <c r="CU71">
        <v>0.32168600000000003</v>
      </c>
      <c r="CV71">
        <v>0.55490899999999999</v>
      </c>
      <c r="CW71">
        <v>0.92048300000000005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78.239840999999998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656.03556400000002</v>
      </c>
      <c r="L72">
        <v>600.10310700000002</v>
      </c>
      <c r="M72">
        <v>88.961607999999998</v>
      </c>
      <c r="N72">
        <v>114.08019400000001</v>
      </c>
      <c r="O72">
        <v>119.47385</v>
      </c>
      <c r="P72">
        <v>117.757136</v>
      </c>
      <c r="Q72">
        <v>20.644033</v>
      </c>
      <c r="R72">
        <v>39.953834000000001</v>
      </c>
      <c r="S72">
        <v>24.932994000000001</v>
      </c>
      <c r="T72">
        <v>0.53614399999999995</v>
      </c>
      <c r="U72">
        <v>334.10866499999997</v>
      </c>
      <c r="V72">
        <v>17.367332000000001</v>
      </c>
      <c r="W72">
        <v>39.808213000000002</v>
      </c>
      <c r="X72">
        <v>121.21852</v>
      </c>
      <c r="Y72">
        <v>0</v>
      </c>
      <c r="Z72">
        <v>6.8454100000000002</v>
      </c>
      <c r="AA72">
        <v>17.017785</v>
      </c>
      <c r="AB72">
        <v>26.178763</v>
      </c>
      <c r="AC72">
        <v>0</v>
      </c>
      <c r="AD72">
        <v>27.091452</v>
      </c>
      <c r="AE72">
        <v>32.573045999999998</v>
      </c>
      <c r="AF72">
        <v>26.263397000000001</v>
      </c>
      <c r="AG72">
        <v>42.904541000000002</v>
      </c>
      <c r="AH72">
        <v>92.415524000000005</v>
      </c>
      <c r="AI72">
        <v>3.7884319999999998</v>
      </c>
      <c r="AJ72">
        <v>0</v>
      </c>
      <c r="AK72">
        <v>52.247712</v>
      </c>
      <c r="AL72">
        <v>2.4474969999999998</v>
      </c>
      <c r="AM72">
        <v>4.8849419999999997</v>
      </c>
      <c r="AN72">
        <v>0.61892999999999998</v>
      </c>
      <c r="AO72">
        <v>0</v>
      </c>
      <c r="AP72">
        <v>1.4717150000000001</v>
      </c>
      <c r="AQ72">
        <v>62.430138999999997</v>
      </c>
      <c r="AR72">
        <v>11.626666</v>
      </c>
      <c r="AS72">
        <v>10.045577</v>
      </c>
      <c r="AT72">
        <v>10.770716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78.952146999999997</v>
      </c>
      <c r="BA72">
        <f t="shared" si="4"/>
        <v>2805.5555850000001</v>
      </c>
      <c r="BD72">
        <v>5.1100000000000003</v>
      </c>
      <c r="BE72">
        <v>1.84</v>
      </c>
      <c r="BF72">
        <v>2.15</v>
      </c>
      <c r="BG72">
        <v>1.71</v>
      </c>
      <c r="BH72">
        <v>6.03</v>
      </c>
      <c r="BI72">
        <v>1.38</v>
      </c>
      <c r="BJ72">
        <v>0.84</v>
      </c>
      <c r="BK72">
        <v>1.64</v>
      </c>
      <c r="BL72">
        <v>0.8</v>
      </c>
      <c r="BM72">
        <v>0.17</v>
      </c>
      <c r="BN72">
        <v>2.2400000000000002</v>
      </c>
      <c r="BO72">
        <v>3.61</v>
      </c>
      <c r="BP72">
        <v>0.25</v>
      </c>
      <c r="BQ72">
        <v>1.93</v>
      </c>
      <c r="BR72">
        <v>2.1</v>
      </c>
      <c r="BS72">
        <v>0.9</v>
      </c>
      <c r="BT72">
        <v>2.8428770000000001</v>
      </c>
      <c r="BU72">
        <v>1.2848599999999999</v>
      </c>
      <c r="BV72">
        <v>1.974129</v>
      </c>
      <c r="BW72">
        <v>1.859899</v>
      </c>
      <c r="BX72">
        <v>1.875907</v>
      </c>
      <c r="BY72">
        <v>2.5697209999999999</v>
      </c>
      <c r="BZ72">
        <v>1.271155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5.0880489999999998</v>
      </c>
      <c r="CK72">
        <v>1.790637</v>
      </c>
      <c r="CL72">
        <v>1.855261</v>
      </c>
      <c r="CM72">
        <v>3.362412</v>
      </c>
      <c r="CN72">
        <v>3.0151400000000002</v>
      </c>
      <c r="CO72">
        <v>4.1115539999999999</v>
      </c>
      <c r="CP72">
        <v>4.0770879999999998</v>
      </c>
      <c r="CQ72">
        <v>3.3166540000000002</v>
      </c>
      <c r="CR72">
        <v>0.77264500000000003</v>
      </c>
      <c r="CS72">
        <v>2.6747749999999999</v>
      </c>
      <c r="CT72">
        <v>5.2847999999999999E-2</v>
      </c>
      <c r="CU72">
        <v>0.79617400000000005</v>
      </c>
      <c r="CV72">
        <v>0.73987899999999995</v>
      </c>
      <c r="CW72">
        <v>0.92048300000000005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78.952146999999997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656.03556400000002</v>
      </c>
      <c r="L73">
        <v>600.10310700000002</v>
      </c>
      <c r="M73">
        <v>88.961607999999998</v>
      </c>
      <c r="N73">
        <v>114.08019400000001</v>
      </c>
      <c r="O73">
        <v>119.47385</v>
      </c>
      <c r="P73">
        <v>117.757136</v>
      </c>
      <c r="Q73">
        <v>20.644033</v>
      </c>
      <c r="R73">
        <v>39.953834000000001</v>
      </c>
      <c r="S73">
        <v>24.932994000000001</v>
      </c>
      <c r="T73">
        <v>0.53614399999999995</v>
      </c>
      <c r="U73">
        <v>334.10866499999997</v>
      </c>
      <c r="V73">
        <v>17.367332000000001</v>
      </c>
      <c r="W73">
        <v>36.611933000000001</v>
      </c>
      <c r="X73">
        <v>121.21852</v>
      </c>
      <c r="Y73">
        <v>0</v>
      </c>
      <c r="Z73">
        <v>12.549215999999999</v>
      </c>
      <c r="AA73">
        <v>26.901714999999999</v>
      </c>
      <c r="AB73">
        <v>39.387742000000003</v>
      </c>
      <c r="AC73">
        <v>0</v>
      </c>
      <c r="AD73">
        <v>27.091452</v>
      </c>
      <c r="AE73">
        <v>48.986806999999999</v>
      </c>
      <c r="AF73">
        <v>29.473368000000001</v>
      </c>
      <c r="AG73">
        <v>42.904541000000002</v>
      </c>
      <c r="AH73">
        <v>130.953172</v>
      </c>
      <c r="AI73">
        <v>16.416537999999999</v>
      </c>
      <c r="AJ73">
        <v>0</v>
      </c>
      <c r="AK73">
        <v>52.247712</v>
      </c>
      <c r="AL73">
        <v>2.4474969999999998</v>
      </c>
      <c r="AM73">
        <v>9.2417820000000006</v>
      </c>
      <c r="AN73">
        <v>0.61892999999999998</v>
      </c>
      <c r="AO73">
        <v>0</v>
      </c>
      <c r="AP73">
        <v>1.4717150000000001</v>
      </c>
      <c r="AQ73">
        <v>62.430138999999997</v>
      </c>
      <c r="AR73">
        <v>16.911514</v>
      </c>
      <c r="AS73">
        <v>10.045577</v>
      </c>
      <c r="AT73">
        <v>10.770716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80.482387000000003</v>
      </c>
      <c r="BA73">
        <f t="shared" si="4"/>
        <v>2913.1174339999998</v>
      </c>
      <c r="BD73">
        <v>5.1100000000000003</v>
      </c>
      <c r="BE73">
        <v>1.84</v>
      </c>
      <c r="BF73">
        <v>2.15</v>
      </c>
      <c r="BG73">
        <v>1.71</v>
      </c>
      <c r="BH73">
        <v>6.03</v>
      </c>
      <c r="BI73">
        <v>1.38</v>
      </c>
      <c r="BJ73">
        <v>0.84</v>
      </c>
      <c r="BK73">
        <v>1.64</v>
      </c>
      <c r="BL73">
        <v>0.8</v>
      </c>
      <c r="BM73">
        <v>0.17</v>
      </c>
      <c r="BN73">
        <v>2.2400000000000002</v>
      </c>
      <c r="BO73">
        <v>3.61</v>
      </c>
      <c r="BP73">
        <v>0.25</v>
      </c>
      <c r="BQ73">
        <v>1.93</v>
      </c>
      <c r="BR73">
        <v>2.1</v>
      </c>
      <c r="BS73">
        <v>0.9</v>
      </c>
      <c r="BT73">
        <v>2.8428770000000001</v>
      </c>
      <c r="BU73">
        <v>1.2848599999999999</v>
      </c>
      <c r="BV73">
        <v>1.974129</v>
      </c>
      <c r="BW73">
        <v>1.859899</v>
      </c>
      <c r="BX73">
        <v>1.875907</v>
      </c>
      <c r="BY73">
        <v>2.5697209999999999</v>
      </c>
      <c r="BZ73">
        <v>1.271155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5.0880489999999998</v>
      </c>
      <c r="CK73">
        <v>1.790637</v>
      </c>
      <c r="CL73">
        <v>1.855261</v>
      </c>
      <c r="CM73">
        <v>3.362412</v>
      </c>
      <c r="CN73">
        <v>3.0151400000000002</v>
      </c>
      <c r="CO73">
        <v>4.1115539999999999</v>
      </c>
      <c r="CP73">
        <v>4.0770879999999998</v>
      </c>
      <c r="CQ73">
        <v>3.3166540000000002</v>
      </c>
      <c r="CR73">
        <v>0.77264500000000003</v>
      </c>
      <c r="CS73">
        <v>2.6747749999999999</v>
      </c>
      <c r="CT73">
        <v>0.47863099999999997</v>
      </c>
      <c r="CU73">
        <v>1.5923480000000001</v>
      </c>
      <c r="CV73">
        <v>1.048162</v>
      </c>
      <c r="CW73">
        <v>0.92048300000000005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80.482387000000003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656.03556400000002</v>
      </c>
      <c r="L74">
        <v>600.10310700000002</v>
      </c>
      <c r="M74">
        <v>88.961607999999998</v>
      </c>
      <c r="N74">
        <v>114.08019400000001</v>
      </c>
      <c r="O74">
        <v>119.47385</v>
      </c>
      <c r="P74">
        <v>117.757136</v>
      </c>
      <c r="Q74">
        <v>20.644033</v>
      </c>
      <c r="R74">
        <v>39.953834000000001</v>
      </c>
      <c r="S74">
        <v>24.932994000000001</v>
      </c>
      <c r="T74">
        <v>0.53614399999999995</v>
      </c>
      <c r="U74">
        <v>334.10866499999997</v>
      </c>
      <c r="V74">
        <v>17.367332000000001</v>
      </c>
      <c r="W74">
        <v>36.611933000000001</v>
      </c>
      <c r="X74">
        <v>121.21852</v>
      </c>
      <c r="Y74">
        <v>0</v>
      </c>
      <c r="Z74">
        <v>12.549215999999999</v>
      </c>
      <c r="AA74">
        <v>26.901714999999999</v>
      </c>
      <c r="AB74">
        <v>39.387742000000003</v>
      </c>
      <c r="AC74">
        <v>0</v>
      </c>
      <c r="AD74">
        <v>27.091452</v>
      </c>
      <c r="AE74">
        <v>49.027523000000002</v>
      </c>
      <c r="AF74">
        <v>29.473368000000001</v>
      </c>
      <c r="AG74">
        <v>42.904541000000002</v>
      </c>
      <c r="AH74">
        <v>138.62328600000001</v>
      </c>
      <c r="AI74">
        <v>16.416537999999999</v>
      </c>
      <c r="AJ74">
        <v>0</v>
      </c>
      <c r="AK74">
        <v>52.247712</v>
      </c>
      <c r="AL74">
        <v>2.4474969999999998</v>
      </c>
      <c r="AM74">
        <v>10.297986</v>
      </c>
      <c r="AN74">
        <v>0.61892999999999998</v>
      </c>
      <c r="AO74">
        <v>0</v>
      </c>
      <c r="AP74">
        <v>0.73585800000000001</v>
      </c>
      <c r="AQ74">
        <v>62.430138999999997</v>
      </c>
      <c r="AR74">
        <v>16.911514</v>
      </c>
      <c r="AS74">
        <v>10.045577</v>
      </c>
      <c r="AT74">
        <v>10.770716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80.527958999999996</v>
      </c>
      <c r="BA74">
        <f t="shared" si="4"/>
        <v>2921.1941830000001</v>
      </c>
      <c r="BD74">
        <v>5.1100000000000003</v>
      </c>
      <c r="BE74">
        <v>1.84</v>
      </c>
      <c r="BF74">
        <v>2.15</v>
      </c>
      <c r="BG74">
        <v>1.71</v>
      </c>
      <c r="BH74">
        <v>6.03</v>
      </c>
      <c r="BI74">
        <v>1.38</v>
      </c>
      <c r="BJ74">
        <v>0.84</v>
      </c>
      <c r="BK74">
        <v>1.64</v>
      </c>
      <c r="BL74">
        <v>0.8</v>
      </c>
      <c r="BM74">
        <v>0.17</v>
      </c>
      <c r="BN74">
        <v>2.2400000000000002</v>
      </c>
      <c r="BO74">
        <v>3.61</v>
      </c>
      <c r="BP74">
        <v>0.25</v>
      </c>
      <c r="BQ74">
        <v>1.93</v>
      </c>
      <c r="BR74">
        <v>2.1</v>
      </c>
      <c r="BS74">
        <v>0.9</v>
      </c>
      <c r="BT74">
        <v>2.8428770000000001</v>
      </c>
      <c r="BU74">
        <v>1.2848599999999999</v>
      </c>
      <c r="BV74">
        <v>1.974129</v>
      </c>
      <c r="BW74">
        <v>1.859899</v>
      </c>
      <c r="BX74">
        <v>1.875907</v>
      </c>
      <c r="BY74">
        <v>2.5697209999999999</v>
      </c>
      <c r="BZ74">
        <v>1.271155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5.0880489999999998</v>
      </c>
      <c r="CK74">
        <v>1.790637</v>
      </c>
      <c r="CL74">
        <v>1.855261</v>
      </c>
      <c r="CM74">
        <v>3.362412</v>
      </c>
      <c r="CN74">
        <v>3.0151400000000002</v>
      </c>
      <c r="CO74">
        <v>4.1115539999999999</v>
      </c>
      <c r="CP74">
        <v>4.0770879999999998</v>
      </c>
      <c r="CQ74">
        <v>3.3166540000000002</v>
      </c>
      <c r="CR74">
        <v>0.77264500000000003</v>
      </c>
      <c r="CS74">
        <v>2.6747749999999999</v>
      </c>
      <c r="CT74">
        <v>0.47863099999999997</v>
      </c>
      <c r="CU74">
        <v>1.5923480000000001</v>
      </c>
      <c r="CV74">
        <v>1.093734</v>
      </c>
      <c r="CW74">
        <v>0.92048300000000005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80.527958999999996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656.03556400000002</v>
      </c>
      <c r="L75">
        <v>600.10310700000002</v>
      </c>
      <c r="M75">
        <v>88.961607999999998</v>
      </c>
      <c r="N75">
        <v>114.08019400000001</v>
      </c>
      <c r="O75">
        <v>119.47385</v>
      </c>
      <c r="P75">
        <v>117.757136</v>
      </c>
      <c r="Q75">
        <v>20.644033</v>
      </c>
      <c r="R75">
        <v>39.953834000000001</v>
      </c>
      <c r="S75">
        <v>24.932994000000001</v>
      </c>
      <c r="T75">
        <v>0.53614399999999995</v>
      </c>
      <c r="U75">
        <v>334.10866499999997</v>
      </c>
      <c r="V75">
        <v>17.367332000000001</v>
      </c>
      <c r="W75">
        <v>38.355359</v>
      </c>
      <c r="X75">
        <v>121.21852</v>
      </c>
      <c r="Y75">
        <v>0</v>
      </c>
      <c r="Z75">
        <v>12.549215999999999</v>
      </c>
      <c r="AA75">
        <v>26.901714999999999</v>
      </c>
      <c r="AB75">
        <v>39.387742000000003</v>
      </c>
      <c r="AC75">
        <v>0</v>
      </c>
      <c r="AD75">
        <v>27.091452</v>
      </c>
      <c r="AE75">
        <v>49.027523000000002</v>
      </c>
      <c r="AF75">
        <v>29.473368000000001</v>
      </c>
      <c r="AG75">
        <v>42.904541000000002</v>
      </c>
      <c r="AH75">
        <v>138.62328600000001</v>
      </c>
      <c r="AI75">
        <v>16.416537999999999</v>
      </c>
      <c r="AJ75">
        <v>0</v>
      </c>
      <c r="AK75">
        <v>52.247712</v>
      </c>
      <c r="AL75">
        <v>2.4474969999999998</v>
      </c>
      <c r="AM75">
        <v>15.684625</v>
      </c>
      <c r="AN75">
        <v>0.61892999999999998</v>
      </c>
      <c r="AO75">
        <v>0</v>
      </c>
      <c r="AP75">
        <v>6.1321469999999998</v>
      </c>
      <c r="AQ75">
        <v>62.430138999999997</v>
      </c>
      <c r="AR75">
        <v>16.911514</v>
      </c>
      <c r="AS75">
        <v>10.045577</v>
      </c>
      <c r="AT75">
        <v>10.770716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80.497958999999994</v>
      </c>
      <c r="BA75">
        <f t="shared" si="4"/>
        <v>2933.6905369999995</v>
      </c>
      <c r="BD75">
        <v>5.1100000000000003</v>
      </c>
      <c r="BE75">
        <v>1.84</v>
      </c>
      <c r="BF75">
        <v>2.15</v>
      </c>
      <c r="BG75">
        <v>1.71</v>
      </c>
      <c r="BH75">
        <v>6.03</v>
      </c>
      <c r="BI75">
        <v>1.36</v>
      </c>
      <c r="BJ75">
        <v>0.84</v>
      </c>
      <c r="BK75">
        <v>1.64</v>
      </c>
      <c r="BL75">
        <v>0.79</v>
      </c>
      <c r="BM75">
        <v>0.17</v>
      </c>
      <c r="BN75">
        <v>2.2400000000000002</v>
      </c>
      <c r="BO75">
        <v>3.61</v>
      </c>
      <c r="BP75">
        <v>0.25</v>
      </c>
      <c r="BQ75">
        <v>1.93</v>
      </c>
      <c r="BR75">
        <v>2.1</v>
      </c>
      <c r="BS75">
        <v>0.9</v>
      </c>
      <c r="BT75">
        <v>2.8428770000000001</v>
      </c>
      <c r="BU75">
        <v>1.2848599999999999</v>
      </c>
      <c r="BV75">
        <v>1.974129</v>
      </c>
      <c r="BW75">
        <v>1.859899</v>
      </c>
      <c r="BX75">
        <v>1.875907</v>
      </c>
      <c r="BY75">
        <v>2.5697209999999999</v>
      </c>
      <c r="BZ75">
        <v>1.271155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5.0880489999999998</v>
      </c>
      <c r="CK75">
        <v>1.790637</v>
      </c>
      <c r="CL75">
        <v>1.855261</v>
      </c>
      <c r="CM75">
        <v>3.362412</v>
      </c>
      <c r="CN75">
        <v>3.0151400000000002</v>
      </c>
      <c r="CO75">
        <v>4.1115539999999999</v>
      </c>
      <c r="CP75">
        <v>4.0770879999999998</v>
      </c>
      <c r="CQ75">
        <v>3.3166540000000002</v>
      </c>
      <c r="CR75">
        <v>0.77264500000000003</v>
      </c>
      <c r="CS75">
        <v>2.6747749999999999</v>
      </c>
      <c r="CT75">
        <v>0.47863099999999997</v>
      </c>
      <c r="CU75">
        <v>1.5923480000000001</v>
      </c>
      <c r="CV75">
        <v>1.093734</v>
      </c>
      <c r="CW75">
        <v>0.92048300000000005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80.497958999999994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656.03556400000002</v>
      </c>
      <c r="L76">
        <v>600.10310700000002</v>
      </c>
      <c r="M76">
        <v>88.961607999999998</v>
      </c>
      <c r="N76">
        <v>114.08019400000001</v>
      </c>
      <c r="O76">
        <v>119.47385</v>
      </c>
      <c r="P76">
        <v>117.757136</v>
      </c>
      <c r="Q76">
        <v>20.644033</v>
      </c>
      <c r="R76">
        <v>39.953834000000001</v>
      </c>
      <c r="S76">
        <v>24.932994000000001</v>
      </c>
      <c r="T76">
        <v>0.53614399999999995</v>
      </c>
      <c r="U76">
        <v>334.10866499999997</v>
      </c>
      <c r="V76">
        <v>17.367332000000001</v>
      </c>
      <c r="W76">
        <v>38.355359</v>
      </c>
      <c r="X76">
        <v>121.21852</v>
      </c>
      <c r="Y76">
        <v>0</v>
      </c>
      <c r="Z76">
        <v>12.549215999999999</v>
      </c>
      <c r="AA76">
        <v>26.901714999999999</v>
      </c>
      <c r="AB76">
        <v>39.387742000000003</v>
      </c>
      <c r="AC76">
        <v>0</v>
      </c>
      <c r="AD76">
        <v>27.091452</v>
      </c>
      <c r="AE76">
        <v>49.027523000000002</v>
      </c>
      <c r="AF76">
        <v>29.473368000000001</v>
      </c>
      <c r="AG76">
        <v>42.904541000000002</v>
      </c>
      <c r="AH76">
        <v>115.51940500000001</v>
      </c>
      <c r="AI76">
        <v>16.416537999999999</v>
      </c>
      <c r="AJ76">
        <v>0</v>
      </c>
      <c r="AK76">
        <v>52.247712</v>
      </c>
      <c r="AL76">
        <v>2.4474969999999998</v>
      </c>
      <c r="AM76">
        <v>15.684625</v>
      </c>
      <c r="AN76">
        <v>0.61892999999999998</v>
      </c>
      <c r="AO76">
        <v>0</v>
      </c>
      <c r="AP76">
        <v>6.1321469999999998</v>
      </c>
      <c r="AQ76">
        <v>62.430138999999997</v>
      </c>
      <c r="AR76">
        <v>16.911514</v>
      </c>
      <c r="AS76">
        <v>10.045577</v>
      </c>
      <c r="AT76">
        <v>10.770716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79.93098599999999</v>
      </c>
      <c r="BA76">
        <f t="shared" si="4"/>
        <v>2910.0196829999995</v>
      </c>
      <c r="BD76">
        <v>5.1100000000000003</v>
      </c>
      <c r="BE76">
        <v>1.84</v>
      </c>
      <c r="BF76">
        <v>2.15</v>
      </c>
      <c r="BG76">
        <v>1.71</v>
      </c>
      <c r="BH76">
        <v>6.03</v>
      </c>
      <c r="BI76">
        <v>1.36</v>
      </c>
      <c r="BJ76">
        <v>0.84</v>
      </c>
      <c r="BK76">
        <v>1.64</v>
      </c>
      <c r="BL76">
        <v>0.79</v>
      </c>
      <c r="BM76">
        <v>0.17</v>
      </c>
      <c r="BN76">
        <v>2.2400000000000002</v>
      </c>
      <c r="BO76">
        <v>3.61</v>
      </c>
      <c r="BP76">
        <v>0.25</v>
      </c>
      <c r="BQ76">
        <v>1.93</v>
      </c>
      <c r="BR76">
        <v>2.1</v>
      </c>
      <c r="BS76">
        <v>0.9</v>
      </c>
      <c r="BT76">
        <v>2.8428770000000001</v>
      </c>
      <c r="BU76">
        <v>1.2848599999999999</v>
      </c>
      <c r="BV76">
        <v>1.974129</v>
      </c>
      <c r="BW76">
        <v>1.859899</v>
      </c>
      <c r="BX76">
        <v>1.875907</v>
      </c>
      <c r="BY76">
        <v>2.5697209999999999</v>
      </c>
      <c r="BZ76">
        <v>1.271155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5.0880489999999998</v>
      </c>
      <c r="CK76">
        <v>1.790637</v>
      </c>
      <c r="CL76">
        <v>1.855261</v>
      </c>
      <c r="CM76">
        <v>3.362412</v>
      </c>
      <c r="CN76">
        <v>3.0151400000000002</v>
      </c>
      <c r="CO76">
        <v>4.1115539999999999</v>
      </c>
      <c r="CP76">
        <v>4.0770879999999998</v>
      </c>
      <c r="CQ76">
        <v>3.3166540000000002</v>
      </c>
      <c r="CR76">
        <v>0.77264500000000003</v>
      </c>
      <c r="CS76">
        <v>2.6747749999999999</v>
      </c>
      <c r="CT76">
        <v>0.47863099999999997</v>
      </c>
      <c r="CU76">
        <v>1.194261</v>
      </c>
      <c r="CV76">
        <v>0.924848</v>
      </c>
      <c r="CW76">
        <v>0.92048300000000005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79.93098599999999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656.03556400000002</v>
      </c>
      <c r="L77">
        <v>600.10310700000002</v>
      </c>
      <c r="M77">
        <v>88.961607999999998</v>
      </c>
      <c r="N77">
        <v>114.08019400000001</v>
      </c>
      <c r="O77">
        <v>119.47385</v>
      </c>
      <c r="P77">
        <v>117.757136</v>
      </c>
      <c r="Q77">
        <v>20.644033</v>
      </c>
      <c r="R77">
        <v>39.953834000000001</v>
      </c>
      <c r="S77">
        <v>24.932994000000001</v>
      </c>
      <c r="T77">
        <v>0.53614399999999995</v>
      </c>
      <c r="U77">
        <v>334.10866499999997</v>
      </c>
      <c r="V77">
        <v>17.367332000000001</v>
      </c>
      <c r="W77">
        <v>40.098784000000002</v>
      </c>
      <c r="X77">
        <v>121.21852</v>
      </c>
      <c r="Y77">
        <v>0</v>
      </c>
      <c r="Z77">
        <v>12.549215999999999</v>
      </c>
      <c r="AA77">
        <v>26.901714999999999</v>
      </c>
      <c r="AB77">
        <v>39.387742000000003</v>
      </c>
      <c r="AC77">
        <v>0</v>
      </c>
      <c r="AD77">
        <v>27.091452</v>
      </c>
      <c r="AE77">
        <v>49.027523000000002</v>
      </c>
      <c r="AF77">
        <v>29.473368000000001</v>
      </c>
      <c r="AG77">
        <v>42.904541000000002</v>
      </c>
      <c r="AH77">
        <v>92.415524000000005</v>
      </c>
      <c r="AI77">
        <v>16.416537999999999</v>
      </c>
      <c r="AJ77">
        <v>0</v>
      </c>
      <c r="AK77">
        <v>52.247712</v>
      </c>
      <c r="AL77">
        <v>2.4474969999999998</v>
      </c>
      <c r="AM77">
        <v>15.684625</v>
      </c>
      <c r="AN77">
        <v>0.61892999999999998</v>
      </c>
      <c r="AO77">
        <v>0</v>
      </c>
      <c r="AP77">
        <v>6.1321469999999998</v>
      </c>
      <c r="AQ77">
        <v>62.430138999999997</v>
      </c>
      <c r="AR77">
        <v>12.683635000000001</v>
      </c>
      <c r="AS77">
        <v>10.045577</v>
      </c>
      <c r="AT77">
        <v>10.770716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79.746016999999995</v>
      </c>
      <c r="BA77">
        <f t="shared" si="4"/>
        <v>2884.2463789999993</v>
      </c>
      <c r="BD77">
        <v>5.1100000000000003</v>
      </c>
      <c r="BE77">
        <v>1.84</v>
      </c>
      <c r="BF77">
        <v>2.15</v>
      </c>
      <c r="BG77">
        <v>1.71</v>
      </c>
      <c r="BH77">
        <v>6.03</v>
      </c>
      <c r="BI77">
        <v>1.36</v>
      </c>
      <c r="BJ77">
        <v>0.84</v>
      </c>
      <c r="BK77">
        <v>1.64</v>
      </c>
      <c r="BL77">
        <v>0.79</v>
      </c>
      <c r="BM77">
        <v>0.17</v>
      </c>
      <c r="BN77">
        <v>2.2400000000000002</v>
      </c>
      <c r="BO77">
        <v>3.61</v>
      </c>
      <c r="BP77">
        <v>0.25</v>
      </c>
      <c r="BQ77">
        <v>1.93</v>
      </c>
      <c r="BR77">
        <v>2.1</v>
      </c>
      <c r="BS77">
        <v>0.9</v>
      </c>
      <c r="BT77">
        <v>2.8428770000000001</v>
      </c>
      <c r="BU77">
        <v>1.2848599999999999</v>
      </c>
      <c r="BV77">
        <v>1.974129</v>
      </c>
      <c r="BW77">
        <v>1.859899</v>
      </c>
      <c r="BX77">
        <v>1.875907</v>
      </c>
      <c r="BY77">
        <v>2.5697209999999999</v>
      </c>
      <c r="BZ77">
        <v>1.271155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5.0880489999999998</v>
      </c>
      <c r="CK77">
        <v>1.790637</v>
      </c>
      <c r="CL77">
        <v>1.855261</v>
      </c>
      <c r="CM77">
        <v>3.362412</v>
      </c>
      <c r="CN77">
        <v>3.0151400000000002</v>
      </c>
      <c r="CO77">
        <v>4.1115539999999999</v>
      </c>
      <c r="CP77">
        <v>4.0770879999999998</v>
      </c>
      <c r="CQ77">
        <v>3.3166540000000002</v>
      </c>
      <c r="CR77">
        <v>0.77264500000000003</v>
      </c>
      <c r="CS77">
        <v>2.6747749999999999</v>
      </c>
      <c r="CT77">
        <v>0.47863099999999997</v>
      </c>
      <c r="CU77">
        <v>1.194261</v>
      </c>
      <c r="CV77">
        <v>0.73987899999999995</v>
      </c>
      <c r="CW77">
        <v>0.92048300000000005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79.746016999999995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656.03556400000002</v>
      </c>
      <c r="L78">
        <v>600.10310700000002</v>
      </c>
      <c r="M78">
        <v>88.961607999999998</v>
      </c>
      <c r="N78">
        <v>114.08019400000001</v>
      </c>
      <c r="O78">
        <v>119.47385</v>
      </c>
      <c r="P78">
        <v>117.757136</v>
      </c>
      <c r="Q78">
        <v>20.644033</v>
      </c>
      <c r="R78">
        <v>39.953834000000001</v>
      </c>
      <c r="S78">
        <v>24.932994000000001</v>
      </c>
      <c r="T78">
        <v>0.53614399999999995</v>
      </c>
      <c r="U78">
        <v>334.10866499999997</v>
      </c>
      <c r="V78">
        <v>17.367332000000001</v>
      </c>
      <c r="W78">
        <v>40.098784000000002</v>
      </c>
      <c r="X78">
        <v>121.21852</v>
      </c>
      <c r="Y78">
        <v>0</v>
      </c>
      <c r="Z78">
        <v>12.549215999999999</v>
      </c>
      <c r="AA78">
        <v>17.017785</v>
      </c>
      <c r="AB78">
        <v>26.178763</v>
      </c>
      <c r="AC78">
        <v>0</v>
      </c>
      <c r="AD78">
        <v>27.091452</v>
      </c>
      <c r="AE78">
        <v>49.027523000000002</v>
      </c>
      <c r="AF78">
        <v>29.473368000000001</v>
      </c>
      <c r="AG78">
        <v>42.904541000000002</v>
      </c>
      <c r="AH78">
        <v>69.311643000000004</v>
      </c>
      <c r="AI78">
        <v>16.416537999999999</v>
      </c>
      <c r="AJ78">
        <v>0</v>
      </c>
      <c r="AK78">
        <v>52.247712</v>
      </c>
      <c r="AL78">
        <v>2.4474969999999998</v>
      </c>
      <c r="AM78">
        <v>10.456416000000001</v>
      </c>
      <c r="AN78">
        <v>0.61892999999999998</v>
      </c>
      <c r="AO78">
        <v>0</v>
      </c>
      <c r="AP78">
        <v>6.1321469999999998</v>
      </c>
      <c r="AQ78">
        <v>62.430138999999997</v>
      </c>
      <c r="AR78">
        <v>12.683635000000001</v>
      </c>
      <c r="AS78">
        <v>10.045577</v>
      </c>
      <c r="AT78">
        <v>10.770716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79.162959999999984</v>
      </c>
      <c r="BA78">
        <f t="shared" si="4"/>
        <v>2832.2383229999996</v>
      </c>
      <c r="BD78">
        <v>5.1100000000000003</v>
      </c>
      <c r="BE78">
        <v>1.84</v>
      </c>
      <c r="BF78">
        <v>2.15</v>
      </c>
      <c r="BG78">
        <v>1.71</v>
      </c>
      <c r="BH78">
        <v>6.03</v>
      </c>
      <c r="BI78">
        <v>1.36</v>
      </c>
      <c r="BJ78">
        <v>0.84</v>
      </c>
      <c r="BK78">
        <v>1.64</v>
      </c>
      <c r="BL78">
        <v>0.79</v>
      </c>
      <c r="BM78">
        <v>0.17</v>
      </c>
      <c r="BN78">
        <v>2.2400000000000002</v>
      </c>
      <c r="BO78">
        <v>3.61</v>
      </c>
      <c r="BP78">
        <v>0.25</v>
      </c>
      <c r="BQ78">
        <v>1.93</v>
      </c>
      <c r="BR78">
        <v>2.1</v>
      </c>
      <c r="BS78">
        <v>0.9</v>
      </c>
      <c r="BT78">
        <v>2.8428770000000001</v>
      </c>
      <c r="BU78">
        <v>1.2848599999999999</v>
      </c>
      <c r="BV78">
        <v>1.974129</v>
      </c>
      <c r="BW78">
        <v>1.859899</v>
      </c>
      <c r="BX78">
        <v>1.875907</v>
      </c>
      <c r="BY78">
        <v>2.5697209999999999</v>
      </c>
      <c r="BZ78">
        <v>1.271155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5.0880489999999998</v>
      </c>
      <c r="CK78">
        <v>1.790637</v>
      </c>
      <c r="CL78">
        <v>1.855261</v>
      </c>
      <c r="CM78">
        <v>3.362412</v>
      </c>
      <c r="CN78">
        <v>3.0151400000000002</v>
      </c>
      <c r="CO78">
        <v>4.1115539999999999</v>
      </c>
      <c r="CP78">
        <v>4.0770879999999998</v>
      </c>
      <c r="CQ78">
        <v>3.3166540000000002</v>
      </c>
      <c r="CR78">
        <v>0.77264500000000003</v>
      </c>
      <c r="CS78">
        <v>2.6747749999999999</v>
      </c>
      <c r="CT78">
        <v>0.47863099999999997</v>
      </c>
      <c r="CU78">
        <v>0.79617400000000005</v>
      </c>
      <c r="CV78">
        <v>0.55490899999999999</v>
      </c>
      <c r="CW78">
        <v>0.92048300000000005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79.162959999999984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656.03556400000002</v>
      </c>
      <c r="L79">
        <v>600.10310700000002</v>
      </c>
      <c r="M79">
        <v>88.961607999999998</v>
      </c>
      <c r="N79">
        <v>114.08019400000001</v>
      </c>
      <c r="O79">
        <v>119.47385</v>
      </c>
      <c r="P79">
        <v>117.757136</v>
      </c>
      <c r="Q79">
        <v>20.644033</v>
      </c>
      <c r="R79">
        <v>39.953834000000001</v>
      </c>
      <c r="S79">
        <v>24.932994000000001</v>
      </c>
      <c r="T79">
        <v>0.53614399999999995</v>
      </c>
      <c r="U79">
        <v>334.10866499999997</v>
      </c>
      <c r="V79">
        <v>17.367332000000001</v>
      </c>
      <c r="W79">
        <v>40.679926000000002</v>
      </c>
      <c r="X79">
        <v>121.21852</v>
      </c>
      <c r="Y79">
        <v>0</v>
      </c>
      <c r="Z79">
        <v>6.8454100000000002</v>
      </c>
      <c r="AA79">
        <v>11.042652</v>
      </c>
      <c r="AB79">
        <v>13.022938</v>
      </c>
      <c r="AC79">
        <v>0</v>
      </c>
      <c r="AD79">
        <v>18.060967999999999</v>
      </c>
      <c r="AE79">
        <v>32.573045999999998</v>
      </c>
      <c r="AF79">
        <v>26.263397000000001</v>
      </c>
      <c r="AG79">
        <v>42.904541000000002</v>
      </c>
      <c r="AH79">
        <v>42.466242999999999</v>
      </c>
      <c r="AI79">
        <v>3.7884319999999998</v>
      </c>
      <c r="AJ79">
        <v>0</v>
      </c>
      <c r="AK79">
        <v>52.247712</v>
      </c>
      <c r="AL79">
        <v>2.4474969999999998</v>
      </c>
      <c r="AM79">
        <v>10.456416000000001</v>
      </c>
      <c r="AN79">
        <v>0.61892999999999998</v>
      </c>
      <c r="AO79">
        <v>0</v>
      </c>
      <c r="AP79">
        <v>1.4717150000000001</v>
      </c>
      <c r="AQ79">
        <v>62.430138999999997</v>
      </c>
      <c r="AR79">
        <v>26.424240000000001</v>
      </c>
      <c r="AS79">
        <v>10.045577</v>
      </c>
      <c r="AT79">
        <v>10.770716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78.483082999999993</v>
      </c>
      <c r="BA79">
        <f t="shared" si="4"/>
        <v>2748.2165589999995</v>
      </c>
      <c r="BD79">
        <v>5.1100000000000003</v>
      </c>
      <c r="BE79">
        <v>1.84</v>
      </c>
      <c r="BF79">
        <v>2.15</v>
      </c>
      <c r="BG79">
        <v>1.71</v>
      </c>
      <c r="BH79">
        <v>6.03</v>
      </c>
      <c r="BI79">
        <v>1.36</v>
      </c>
      <c r="BJ79">
        <v>0.84</v>
      </c>
      <c r="BK79">
        <v>1.64</v>
      </c>
      <c r="BL79">
        <v>0.79</v>
      </c>
      <c r="BM79">
        <v>0.17</v>
      </c>
      <c r="BN79">
        <v>2.2400000000000002</v>
      </c>
      <c r="BO79">
        <v>3.61</v>
      </c>
      <c r="BP79">
        <v>0.25</v>
      </c>
      <c r="BQ79">
        <v>1.93</v>
      </c>
      <c r="BR79">
        <v>2.1</v>
      </c>
      <c r="BS79">
        <v>0.9</v>
      </c>
      <c r="BT79">
        <v>2.8428770000000001</v>
      </c>
      <c r="BU79">
        <v>1.2848599999999999</v>
      </c>
      <c r="BV79">
        <v>1.974129</v>
      </c>
      <c r="BW79">
        <v>1.859899</v>
      </c>
      <c r="BX79">
        <v>1.875907</v>
      </c>
      <c r="BY79">
        <v>2.5697209999999999</v>
      </c>
      <c r="BZ79">
        <v>1.271155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5.0880489999999998</v>
      </c>
      <c r="CK79">
        <v>1.790637</v>
      </c>
      <c r="CL79">
        <v>1.855261</v>
      </c>
      <c r="CM79">
        <v>3.362412</v>
      </c>
      <c r="CN79">
        <v>3.0151400000000002</v>
      </c>
      <c r="CO79">
        <v>4.1115539999999999</v>
      </c>
      <c r="CP79">
        <v>4.0770879999999998</v>
      </c>
      <c r="CQ79">
        <v>3.3166540000000002</v>
      </c>
      <c r="CR79">
        <v>0.77264500000000003</v>
      </c>
      <c r="CS79">
        <v>2.6747749999999999</v>
      </c>
      <c r="CT79">
        <v>1.3212E-2</v>
      </c>
      <c r="CU79">
        <v>0.79617400000000005</v>
      </c>
      <c r="CV79">
        <v>0.340451</v>
      </c>
      <c r="CW79">
        <v>0.92048300000000005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78.483082999999993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656.03556400000002</v>
      </c>
      <c r="L80">
        <v>600.10310700000002</v>
      </c>
      <c r="M80">
        <v>88.961607999999998</v>
      </c>
      <c r="N80">
        <v>114.08019400000001</v>
      </c>
      <c r="O80">
        <v>119.47385</v>
      </c>
      <c r="P80">
        <v>117.757136</v>
      </c>
      <c r="Q80">
        <v>20.644033</v>
      </c>
      <c r="R80">
        <v>39.953834000000001</v>
      </c>
      <c r="S80">
        <v>24.932994000000001</v>
      </c>
      <c r="T80">
        <v>0.53614399999999995</v>
      </c>
      <c r="U80">
        <v>334.10866499999997</v>
      </c>
      <c r="V80">
        <v>17.367332000000001</v>
      </c>
      <c r="W80">
        <v>40.679926000000002</v>
      </c>
      <c r="X80">
        <v>121.21852</v>
      </c>
      <c r="Y80">
        <v>0</v>
      </c>
      <c r="Z80">
        <v>6.2746079999999997</v>
      </c>
      <c r="AA80">
        <v>3.6304609999999999</v>
      </c>
      <c r="AB80">
        <v>0</v>
      </c>
      <c r="AC80">
        <v>0</v>
      </c>
      <c r="AD80">
        <v>9.0304839999999995</v>
      </c>
      <c r="AE80">
        <v>30.537230000000001</v>
      </c>
      <c r="AF80">
        <v>26.263397000000001</v>
      </c>
      <c r="AG80">
        <v>42.904541000000002</v>
      </c>
      <c r="AH80">
        <v>19.175286</v>
      </c>
      <c r="AI80">
        <v>0</v>
      </c>
      <c r="AJ80">
        <v>0</v>
      </c>
      <c r="AK80">
        <v>52.247712</v>
      </c>
      <c r="AL80">
        <v>2.4474969999999998</v>
      </c>
      <c r="AM80">
        <v>5.2282080000000004</v>
      </c>
      <c r="AN80">
        <v>0.61892999999999998</v>
      </c>
      <c r="AO80">
        <v>0</v>
      </c>
      <c r="AP80">
        <v>1.4717150000000001</v>
      </c>
      <c r="AQ80">
        <v>62.430138999999997</v>
      </c>
      <c r="AR80">
        <v>26.424240000000001</v>
      </c>
      <c r="AS80">
        <v>10.045577</v>
      </c>
      <c r="AT80">
        <v>10.770716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77.823818000000003</v>
      </c>
      <c r="BA80">
        <f t="shared" si="4"/>
        <v>2683.1774660000001</v>
      </c>
      <c r="BD80">
        <v>5.1100000000000003</v>
      </c>
      <c r="BE80">
        <v>1.84</v>
      </c>
      <c r="BF80">
        <v>2.15</v>
      </c>
      <c r="BG80">
        <v>1.71</v>
      </c>
      <c r="BH80">
        <v>6.03</v>
      </c>
      <c r="BI80">
        <v>1.36</v>
      </c>
      <c r="BJ80">
        <v>0.84</v>
      </c>
      <c r="BK80">
        <v>1.64</v>
      </c>
      <c r="BL80">
        <v>0.79</v>
      </c>
      <c r="BM80">
        <v>0.17</v>
      </c>
      <c r="BN80">
        <v>2.2400000000000002</v>
      </c>
      <c r="BO80">
        <v>3.61</v>
      </c>
      <c r="BP80">
        <v>0.25</v>
      </c>
      <c r="BQ80">
        <v>1.93</v>
      </c>
      <c r="BR80">
        <v>2.1</v>
      </c>
      <c r="BS80">
        <v>0.9</v>
      </c>
      <c r="BT80">
        <v>2.8428770000000001</v>
      </c>
      <c r="BU80">
        <v>1.2848599999999999</v>
      </c>
      <c r="BV80">
        <v>1.974129</v>
      </c>
      <c r="BW80">
        <v>1.859899</v>
      </c>
      <c r="BX80">
        <v>1.875907</v>
      </c>
      <c r="BY80">
        <v>2.5697209999999999</v>
      </c>
      <c r="BZ80">
        <v>1.271155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5.0880489999999998</v>
      </c>
      <c r="CK80">
        <v>1.790637</v>
      </c>
      <c r="CL80">
        <v>1.855261</v>
      </c>
      <c r="CM80">
        <v>3.362412</v>
      </c>
      <c r="CN80">
        <v>3.0151400000000002</v>
      </c>
      <c r="CO80">
        <v>4.1115539999999999</v>
      </c>
      <c r="CP80">
        <v>4.0770879999999998</v>
      </c>
      <c r="CQ80">
        <v>3.3166540000000002</v>
      </c>
      <c r="CR80">
        <v>0.77264500000000003</v>
      </c>
      <c r="CS80">
        <v>2.6747749999999999</v>
      </c>
      <c r="CT80">
        <v>0</v>
      </c>
      <c r="CU80">
        <v>0.33777099999999999</v>
      </c>
      <c r="CV80">
        <v>0.15280099999999999</v>
      </c>
      <c r="CW80">
        <v>0.92048300000000005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77.823818000000003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656.03556400000002</v>
      </c>
      <c r="L81">
        <v>600.10310700000002</v>
      </c>
      <c r="M81">
        <v>88.961607999999998</v>
      </c>
      <c r="N81">
        <v>114.08019400000001</v>
      </c>
      <c r="O81">
        <v>119.47385</v>
      </c>
      <c r="P81">
        <v>117.757136</v>
      </c>
      <c r="Q81">
        <v>20.644033</v>
      </c>
      <c r="R81">
        <v>39.953834000000001</v>
      </c>
      <c r="S81">
        <v>24.932994000000001</v>
      </c>
      <c r="T81">
        <v>0.53614399999999995</v>
      </c>
      <c r="U81">
        <v>334.10866499999997</v>
      </c>
      <c r="V81">
        <v>17.367332000000001</v>
      </c>
      <c r="W81">
        <v>40.679926000000002</v>
      </c>
      <c r="X81">
        <v>121.21852</v>
      </c>
      <c r="Y81">
        <v>0</v>
      </c>
      <c r="Z81">
        <v>6.2746079999999997</v>
      </c>
      <c r="AA81">
        <v>0</v>
      </c>
      <c r="AB81">
        <v>0</v>
      </c>
      <c r="AC81">
        <v>0</v>
      </c>
      <c r="AD81">
        <v>9.0304839999999995</v>
      </c>
      <c r="AE81">
        <v>15.268615</v>
      </c>
      <c r="AF81">
        <v>17.703475000000001</v>
      </c>
      <c r="AG81">
        <v>42.904541000000002</v>
      </c>
      <c r="AH81">
        <v>0</v>
      </c>
      <c r="AI81">
        <v>0</v>
      </c>
      <c r="AJ81">
        <v>0</v>
      </c>
      <c r="AK81">
        <v>52.247712</v>
      </c>
      <c r="AL81">
        <v>2.4474969999999998</v>
      </c>
      <c r="AM81">
        <v>0.92417800000000006</v>
      </c>
      <c r="AN81">
        <v>0.61892999999999998</v>
      </c>
      <c r="AO81">
        <v>0</v>
      </c>
      <c r="AP81">
        <v>1.4717150000000001</v>
      </c>
      <c r="AQ81">
        <v>53.773327999999999</v>
      </c>
      <c r="AR81">
        <v>8.4557570000000002</v>
      </c>
      <c r="AS81">
        <v>10.045577</v>
      </c>
      <c r="AT81">
        <v>10.770716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77.333246000000003</v>
      </c>
      <c r="BA81">
        <f t="shared" si="4"/>
        <v>2605.1232860000005</v>
      </c>
      <c r="BD81">
        <v>5.1100000000000003</v>
      </c>
      <c r="BE81">
        <v>1.84</v>
      </c>
      <c r="BF81">
        <v>2.15</v>
      </c>
      <c r="BG81">
        <v>1.71</v>
      </c>
      <c r="BH81">
        <v>6.03</v>
      </c>
      <c r="BI81">
        <v>1.36</v>
      </c>
      <c r="BJ81">
        <v>0.84</v>
      </c>
      <c r="BK81">
        <v>1.64</v>
      </c>
      <c r="BL81">
        <v>0.79</v>
      </c>
      <c r="BM81">
        <v>0.17</v>
      </c>
      <c r="BN81">
        <v>2.2400000000000002</v>
      </c>
      <c r="BO81">
        <v>3.61</v>
      </c>
      <c r="BP81">
        <v>0.25</v>
      </c>
      <c r="BQ81">
        <v>1.93</v>
      </c>
      <c r="BR81">
        <v>2.1</v>
      </c>
      <c r="BS81">
        <v>0.9</v>
      </c>
      <c r="BT81">
        <v>2.8428770000000001</v>
      </c>
      <c r="BU81">
        <v>1.2848599999999999</v>
      </c>
      <c r="BV81">
        <v>1.974129</v>
      </c>
      <c r="BW81">
        <v>1.859899</v>
      </c>
      <c r="BX81">
        <v>1.875907</v>
      </c>
      <c r="BY81">
        <v>2.5697209999999999</v>
      </c>
      <c r="BZ81">
        <v>1.271155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5.0880489999999998</v>
      </c>
      <c r="CK81">
        <v>1.790637</v>
      </c>
      <c r="CL81">
        <v>1.855261</v>
      </c>
      <c r="CM81">
        <v>3.362412</v>
      </c>
      <c r="CN81">
        <v>3.0151400000000002</v>
      </c>
      <c r="CO81">
        <v>4.1115539999999999</v>
      </c>
      <c r="CP81">
        <v>4.0770879999999998</v>
      </c>
      <c r="CQ81">
        <v>3.3166540000000002</v>
      </c>
      <c r="CR81">
        <v>0.77264500000000003</v>
      </c>
      <c r="CS81">
        <v>2.6747749999999999</v>
      </c>
      <c r="CT81">
        <v>0</v>
      </c>
      <c r="CU81">
        <v>0</v>
      </c>
      <c r="CV81">
        <v>0</v>
      </c>
      <c r="CW81">
        <v>0.92048300000000005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77.333246000000003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656.03556400000002</v>
      </c>
      <c r="L82">
        <v>600.10310700000002</v>
      </c>
      <c r="M82">
        <v>88.961607999999998</v>
      </c>
      <c r="N82">
        <v>114.08019400000001</v>
      </c>
      <c r="O82">
        <v>119.47385</v>
      </c>
      <c r="P82">
        <v>117.757136</v>
      </c>
      <c r="Q82">
        <v>20.644033</v>
      </c>
      <c r="R82">
        <v>39.953834000000001</v>
      </c>
      <c r="S82">
        <v>24.932994000000001</v>
      </c>
      <c r="T82">
        <v>0.53614399999999995</v>
      </c>
      <c r="U82">
        <v>334.10866499999997</v>
      </c>
      <c r="V82">
        <v>17.367332000000001</v>
      </c>
      <c r="W82">
        <v>40.679926000000002</v>
      </c>
      <c r="X82">
        <v>121.21852</v>
      </c>
      <c r="Y82">
        <v>0</v>
      </c>
      <c r="Z82">
        <v>6.2746079999999997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17.508931</v>
      </c>
      <c r="AG82">
        <v>42.904541000000002</v>
      </c>
      <c r="AH82">
        <v>0</v>
      </c>
      <c r="AI82">
        <v>0</v>
      </c>
      <c r="AJ82">
        <v>0</v>
      </c>
      <c r="AK82">
        <v>52.247712</v>
      </c>
      <c r="AL82">
        <v>2.4474969999999998</v>
      </c>
      <c r="AM82">
        <v>0</v>
      </c>
      <c r="AN82">
        <v>0.61892999999999998</v>
      </c>
      <c r="AO82">
        <v>0</v>
      </c>
      <c r="AP82">
        <v>1.4717150000000001</v>
      </c>
      <c r="AQ82">
        <v>46.822603999999998</v>
      </c>
      <c r="AR82">
        <v>8.4557570000000002</v>
      </c>
      <c r="AS82">
        <v>10.045577</v>
      </c>
      <c r="AT82">
        <v>10.770716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77.333246000000003</v>
      </c>
      <c r="BA82">
        <f t="shared" si="4"/>
        <v>2572.7547410000002</v>
      </c>
      <c r="BD82">
        <v>5.1100000000000003</v>
      </c>
      <c r="BE82">
        <v>1.84</v>
      </c>
      <c r="BF82">
        <v>2.15</v>
      </c>
      <c r="BG82">
        <v>1.71</v>
      </c>
      <c r="BH82">
        <v>6.03</v>
      </c>
      <c r="BI82">
        <v>1.36</v>
      </c>
      <c r="BJ82">
        <v>0.84</v>
      </c>
      <c r="BK82">
        <v>1.64</v>
      </c>
      <c r="BL82">
        <v>0.79</v>
      </c>
      <c r="BM82">
        <v>0.17</v>
      </c>
      <c r="BN82">
        <v>2.2400000000000002</v>
      </c>
      <c r="BO82">
        <v>3.61</v>
      </c>
      <c r="BP82">
        <v>0.25</v>
      </c>
      <c r="BQ82">
        <v>1.93</v>
      </c>
      <c r="BR82">
        <v>2.1</v>
      </c>
      <c r="BS82">
        <v>0.9</v>
      </c>
      <c r="BT82">
        <v>2.8428770000000001</v>
      </c>
      <c r="BU82">
        <v>1.2848599999999999</v>
      </c>
      <c r="BV82">
        <v>1.974129</v>
      </c>
      <c r="BW82">
        <v>1.859899</v>
      </c>
      <c r="BX82">
        <v>1.875907</v>
      </c>
      <c r="BY82">
        <v>2.5697209999999999</v>
      </c>
      <c r="BZ82">
        <v>1.271155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5.0880489999999998</v>
      </c>
      <c r="CK82">
        <v>1.790637</v>
      </c>
      <c r="CL82">
        <v>1.855261</v>
      </c>
      <c r="CM82">
        <v>3.362412</v>
      </c>
      <c r="CN82">
        <v>3.0151400000000002</v>
      </c>
      <c r="CO82">
        <v>4.1115539999999999</v>
      </c>
      <c r="CP82">
        <v>4.0770879999999998</v>
      </c>
      <c r="CQ82">
        <v>3.3166540000000002</v>
      </c>
      <c r="CR82">
        <v>0.77264500000000003</v>
      </c>
      <c r="CS82">
        <v>2.6747749999999999</v>
      </c>
      <c r="CT82">
        <v>0</v>
      </c>
      <c r="CU82">
        <v>0</v>
      </c>
      <c r="CV82">
        <v>0</v>
      </c>
      <c r="CW82">
        <v>0.92048300000000005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77.333246000000003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656.03556400000002</v>
      </c>
      <c r="L83">
        <v>591.47836900000004</v>
      </c>
      <c r="M83">
        <v>88.961607999999998</v>
      </c>
      <c r="N83">
        <v>114.08019400000001</v>
      </c>
      <c r="O83">
        <v>119.47385</v>
      </c>
      <c r="P83">
        <v>117.757136</v>
      </c>
      <c r="Q83">
        <v>20.644033</v>
      </c>
      <c r="R83">
        <v>39.953834000000001</v>
      </c>
      <c r="S83">
        <v>24.932994000000001</v>
      </c>
      <c r="T83">
        <v>0.53614399999999995</v>
      </c>
      <c r="U83">
        <v>334.10866499999997</v>
      </c>
      <c r="V83">
        <v>17.367332000000001</v>
      </c>
      <c r="W83">
        <v>40.679926000000002</v>
      </c>
      <c r="X83">
        <v>121.21852</v>
      </c>
      <c r="Y83">
        <v>0</v>
      </c>
      <c r="Z83">
        <v>6.2746079999999997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17.508931</v>
      </c>
      <c r="AG83">
        <v>42.904541000000002</v>
      </c>
      <c r="AH83">
        <v>0</v>
      </c>
      <c r="AI83">
        <v>0</v>
      </c>
      <c r="AJ83">
        <v>0</v>
      </c>
      <c r="AK83">
        <v>52.247712</v>
      </c>
      <c r="AL83">
        <v>2.4474969999999998</v>
      </c>
      <c r="AM83">
        <v>0</v>
      </c>
      <c r="AN83">
        <v>0.61892999999999998</v>
      </c>
      <c r="AO83">
        <v>0</v>
      </c>
      <c r="AP83">
        <v>1.4717150000000001</v>
      </c>
      <c r="AQ83">
        <v>46.822603999999998</v>
      </c>
      <c r="AR83">
        <v>6.341818</v>
      </c>
      <c r="AS83">
        <v>10.045577</v>
      </c>
      <c r="AT83">
        <v>10.770716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77.66090299999999</v>
      </c>
      <c r="BA83">
        <f t="shared" si="4"/>
        <v>2562.3437209999993</v>
      </c>
      <c r="BD83">
        <v>5.1100000000000003</v>
      </c>
      <c r="BE83">
        <v>1.84</v>
      </c>
      <c r="BF83">
        <v>2.15</v>
      </c>
      <c r="BG83">
        <v>1.71</v>
      </c>
      <c r="BH83">
        <v>6.03</v>
      </c>
      <c r="BI83">
        <v>1.36</v>
      </c>
      <c r="BJ83">
        <v>0.91</v>
      </c>
      <c r="BK83">
        <v>1.64</v>
      </c>
      <c r="BL83">
        <v>0.79</v>
      </c>
      <c r="BM83">
        <v>0.17</v>
      </c>
      <c r="BN83">
        <v>2.2400000000000002</v>
      </c>
      <c r="BO83">
        <v>3.61</v>
      </c>
      <c r="BP83">
        <v>0.25</v>
      </c>
      <c r="BQ83">
        <v>1.93</v>
      </c>
      <c r="BR83">
        <v>2.1</v>
      </c>
      <c r="BS83">
        <v>0.9</v>
      </c>
      <c r="BT83">
        <v>2.8428770000000001</v>
      </c>
      <c r="BU83">
        <v>1.2848599999999999</v>
      </c>
      <c r="BV83">
        <v>1.974129</v>
      </c>
      <c r="BW83">
        <v>1.859899</v>
      </c>
      <c r="BX83">
        <v>1.875907</v>
      </c>
      <c r="BY83">
        <v>2.5697209999999999</v>
      </c>
      <c r="BZ83">
        <v>1.271155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5.0880489999999998</v>
      </c>
      <c r="CK83">
        <v>1.790637</v>
      </c>
      <c r="CL83">
        <v>1.855261</v>
      </c>
      <c r="CM83">
        <v>3.362412</v>
      </c>
      <c r="CN83">
        <v>3.2727970000000002</v>
      </c>
      <c r="CO83">
        <v>4.1115539999999999</v>
      </c>
      <c r="CP83">
        <v>4.0770879999999998</v>
      </c>
      <c r="CQ83">
        <v>3.3166540000000002</v>
      </c>
      <c r="CR83">
        <v>0.77264500000000003</v>
      </c>
      <c r="CS83">
        <v>2.6747749999999999</v>
      </c>
      <c r="CT83">
        <v>0</v>
      </c>
      <c r="CU83">
        <v>0</v>
      </c>
      <c r="CV83">
        <v>0</v>
      </c>
      <c r="CW83">
        <v>0.92048300000000005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77.66090299999999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656.03556400000002</v>
      </c>
      <c r="L84">
        <v>591.47836900000004</v>
      </c>
      <c r="M84">
        <v>88.961607999999998</v>
      </c>
      <c r="N84">
        <v>114.08019400000001</v>
      </c>
      <c r="O84">
        <v>119.47385</v>
      </c>
      <c r="P84">
        <v>117.757136</v>
      </c>
      <c r="Q84">
        <v>20.644033</v>
      </c>
      <c r="R84">
        <v>39.953834000000001</v>
      </c>
      <c r="S84">
        <v>24.932994000000001</v>
      </c>
      <c r="T84">
        <v>0.53614399999999995</v>
      </c>
      <c r="U84">
        <v>334.10866499999997</v>
      </c>
      <c r="V84">
        <v>17.367332000000001</v>
      </c>
      <c r="W84">
        <v>40.679926000000002</v>
      </c>
      <c r="X84">
        <v>121.21852</v>
      </c>
      <c r="Y84">
        <v>0</v>
      </c>
      <c r="Z84">
        <v>6.2746079999999997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17.508931</v>
      </c>
      <c r="AG84">
        <v>42.904541000000002</v>
      </c>
      <c r="AH84">
        <v>0</v>
      </c>
      <c r="AI84">
        <v>0</v>
      </c>
      <c r="AJ84">
        <v>0</v>
      </c>
      <c r="AK84">
        <v>52.247712</v>
      </c>
      <c r="AL84">
        <v>2.4474969999999998</v>
      </c>
      <c r="AM84">
        <v>0</v>
      </c>
      <c r="AN84">
        <v>0.61892999999999998</v>
      </c>
      <c r="AO84">
        <v>0</v>
      </c>
      <c r="AP84">
        <v>1.4717150000000001</v>
      </c>
      <c r="AQ84">
        <v>31.215070000000001</v>
      </c>
      <c r="AR84">
        <v>6.341818</v>
      </c>
      <c r="AS84">
        <v>10.045577</v>
      </c>
      <c r="AT84">
        <v>10.770716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77.810137999999995</v>
      </c>
      <c r="BA84">
        <f t="shared" si="4"/>
        <v>2546.8854219999994</v>
      </c>
      <c r="BD84">
        <v>5.1100000000000003</v>
      </c>
      <c r="BE84">
        <v>1.84</v>
      </c>
      <c r="BF84">
        <v>2.15</v>
      </c>
      <c r="BG84">
        <v>1.71</v>
      </c>
      <c r="BH84">
        <v>6.03</v>
      </c>
      <c r="BI84">
        <v>1.36</v>
      </c>
      <c r="BJ84">
        <v>0.94</v>
      </c>
      <c r="BK84">
        <v>1.64</v>
      </c>
      <c r="BL84">
        <v>0.79</v>
      </c>
      <c r="BM84">
        <v>0.17</v>
      </c>
      <c r="BN84">
        <v>2.2400000000000002</v>
      </c>
      <c r="BO84">
        <v>3.61</v>
      </c>
      <c r="BP84">
        <v>0.25</v>
      </c>
      <c r="BQ84">
        <v>1.93</v>
      </c>
      <c r="BR84">
        <v>2.1</v>
      </c>
      <c r="BS84">
        <v>0.9</v>
      </c>
      <c r="BT84">
        <v>2.8428770000000001</v>
      </c>
      <c r="BU84">
        <v>1.2848599999999999</v>
      </c>
      <c r="BV84">
        <v>1.974129</v>
      </c>
      <c r="BW84">
        <v>1.859899</v>
      </c>
      <c r="BX84">
        <v>1.875907</v>
      </c>
      <c r="BY84">
        <v>2.5697209999999999</v>
      </c>
      <c r="BZ84">
        <v>1.271155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5.0880489999999998</v>
      </c>
      <c r="CK84">
        <v>1.790637</v>
      </c>
      <c r="CL84">
        <v>1.855261</v>
      </c>
      <c r="CM84">
        <v>3.362412</v>
      </c>
      <c r="CN84">
        <v>3.3920319999999999</v>
      </c>
      <c r="CO84">
        <v>4.1115539999999999</v>
      </c>
      <c r="CP84">
        <v>4.0770879999999998</v>
      </c>
      <c r="CQ84">
        <v>3.3166540000000002</v>
      </c>
      <c r="CR84">
        <v>0.77264500000000003</v>
      </c>
      <c r="CS84">
        <v>2.6747749999999999</v>
      </c>
      <c r="CT84">
        <v>0</v>
      </c>
      <c r="CU84">
        <v>0</v>
      </c>
      <c r="CV84">
        <v>0</v>
      </c>
      <c r="CW84">
        <v>0.92048300000000005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77.810137999999995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656.03556400000002</v>
      </c>
      <c r="L85">
        <v>591.47836900000004</v>
      </c>
      <c r="M85">
        <v>88.961607999999998</v>
      </c>
      <c r="N85">
        <v>114.08019400000001</v>
      </c>
      <c r="O85">
        <v>119.47385</v>
      </c>
      <c r="P85">
        <v>117.757136</v>
      </c>
      <c r="Q85">
        <v>20.644033</v>
      </c>
      <c r="R85">
        <v>39.953834000000001</v>
      </c>
      <c r="S85">
        <v>24.932994000000001</v>
      </c>
      <c r="T85">
        <v>0.53614399999999995</v>
      </c>
      <c r="U85">
        <v>334.10866499999997</v>
      </c>
      <c r="V85">
        <v>17.367332000000001</v>
      </c>
      <c r="W85">
        <v>40.679926000000002</v>
      </c>
      <c r="X85">
        <v>121.21852</v>
      </c>
      <c r="Y85">
        <v>0</v>
      </c>
      <c r="Z85">
        <v>6.2746079999999997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8.7544660000000007</v>
      </c>
      <c r="AG85">
        <v>42.904541000000002</v>
      </c>
      <c r="AH85">
        <v>0</v>
      </c>
      <c r="AI85">
        <v>0</v>
      </c>
      <c r="AJ85">
        <v>0</v>
      </c>
      <c r="AK85">
        <v>52.247712</v>
      </c>
      <c r="AL85">
        <v>2.4474969999999998</v>
      </c>
      <c r="AM85">
        <v>0</v>
      </c>
      <c r="AN85">
        <v>0.61892999999999998</v>
      </c>
      <c r="AO85">
        <v>0</v>
      </c>
      <c r="AP85">
        <v>1.4717150000000001</v>
      </c>
      <c r="AQ85">
        <v>15.607535</v>
      </c>
      <c r="AR85">
        <v>10.569696</v>
      </c>
      <c r="AS85">
        <v>10.045577</v>
      </c>
      <c r="AT85">
        <v>10.770716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77.810137999999995</v>
      </c>
      <c r="BA85">
        <f t="shared" si="4"/>
        <v>2526.7512999999994</v>
      </c>
      <c r="BD85">
        <v>5.1100000000000003</v>
      </c>
      <c r="BE85">
        <v>1.84</v>
      </c>
      <c r="BF85">
        <v>2.15</v>
      </c>
      <c r="BG85">
        <v>1.71</v>
      </c>
      <c r="BH85">
        <v>6.03</v>
      </c>
      <c r="BI85">
        <v>1.36</v>
      </c>
      <c r="BJ85">
        <v>0.94</v>
      </c>
      <c r="BK85">
        <v>1.64</v>
      </c>
      <c r="BL85">
        <v>0.79</v>
      </c>
      <c r="BM85">
        <v>0.17</v>
      </c>
      <c r="BN85">
        <v>2.2400000000000002</v>
      </c>
      <c r="BO85">
        <v>3.61</v>
      </c>
      <c r="BP85">
        <v>0.25</v>
      </c>
      <c r="BQ85">
        <v>1.93</v>
      </c>
      <c r="BR85">
        <v>2.1</v>
      </c>
      <c r="BS85">
        <v>0.9</v>
      </c>
      <c r="BT85">
        <v>2.8428770000000001</v>
      </c>
      <c r="BU85">
        <v>1.2848599999999999</v>
      </c>
      <c r="BV85">
        <v>1.974129</v>
      </c>
      <c r="BW85">
        <v>1.859899</v>
      </c>
      <c r="BX85">
        <v>1.875907</v>
      </c>
      <c r="BY85">
        <v>2.5697209999999999</v>
      </c>
      <c r="BZ85">
        <v>1.271155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5.0880489999999998</v>
      </c>
      <c r="CK85">
        <v>1.790637</v>
      </c>
      <c r="CL85">
        <v>1.855261</v>
      </c>
      <c r="CM85">
        <v>3.362412</v>
      </c>
      <c r="CN85">
        <v>3.3920319999999999</v>
      </c>
      <c r="CO85">
        <v>4.1115539999999999</v>
      </c>
      <c r="CP85">
        <v>4.0770879999999998</v>
      </c>
      <c r="CQ85">
        <v>3.3166540000000002</v>
      </c>
      <c r="CR85">
        <v>0.77264500000000003</v>
      </c>
      <c r="CS85">
        <v>2.6747749999999999</v>
      </c>
      <c r="CT85">
        <v>0</v>
      </c>
      <c r="CU85">
        <v>0</v>
      </c>
      <c r="CV85">
        <v>0</v>
      </c>
      <c r="CW85">
        <v>0.92048300000000005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77.810137999999995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656.03556400000002</v>
      </c>
      <c r="L86">
        <v>591.47836900000004</v>
      </c>
      <c r="M86">
        <v>88.961607999999998</v>
      </c>
      <c r="N86">
        <v>114.08019400000001</v>
      </c>
      <c r="O86">
        <v>119.47385</v>
      </c>
      <c r="P86">
        <v>117.757136</v>
      </c>
      <c r="Q86">
        <v>20.644033</v>
      </c>
      <c r="R86">
        <v>39.953834000000001</v>
      </c>
      <c r="S86">
        <v>24.932994000000001</v>
      </c>
      <c r="T86">
        <v>0.53614399999999995</v>
      </c>
      <c r="U86">
        <v>334.10866499999997</v>
      </c>
      <c r="V86">
        <v>17.367332000000001</v>
      </c>
      <c r="W86">
        <v>40.679926000000002</v>
      </c>
      <c r="X86">
        <v>121.21852</v>
      </c>
      <c r="Y86">
        <v>0</v>
      </c>
      <c r="Z86">
        <v>6.2746079999999997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8.7544660000000007</v>
      </c>
      <c r="AG86">
        <v>42.904541000000002</v>
      </c>
      <c r="AH86">
        <v>0</v>
      </c>
      <c r="AI86">
        <v>0</v>
      </c>
      <c r="AJ86">
        <v>0</v>
      </c>
      <c r="AK86">
        <v>52.247712</v>
      </c>
      <c r="AL86">
        <v>2.4474969999999998</v>
      </c>
      <c r="AM86">
        <v>0</v>
      </c>
      <c r="AN86">
        <v>0.61892999999999998</v>
      </c>
      <c r="AO86">
        <v>0</v>
      </c>
      <c r="AP86">
        <v>1.4717150000000001</v>
      </c>
      <c r="AQ86">
        <v>15.607535</v>
      </c>
      <c r="AR86">
        <v>10.569696</v>
      </c>
      <c r="AS86">
        <v>10.045577</v>
      </c>
      <c r="AT86">
        <v>10.770716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77.810137999999995</v>
      </c>
      <c r="BA86">
        <f t="shared" si="4"/>
        <v>2526.7512999999994</v>
      </c>
      <c r="BD86">
        <v>5.1100000000000003</v>
      </c>
      <c r="BE86">
        <v>1.84</v>
      </c>
      <c r="BF86">
        <v>2.15</v>
      </c>
      <c r="BG86">
        <v>1.71</v>
      </c>
      <c r="BH86">
        <v>6.03</v>
      </c>
      <c r="BI86">
        <v>1.36</v>
      </c>
      <c r="BJ86">
        <v>0.94</v>
      </c>
      <c r="BK86">
        <v>1.64</v>
      </c>
      <c r="BL86">
        <v>0.79</v>
      </c>
      <c r="BM86">
        <v>0.17</v>
      </c>
      <c r="BN86">
        <v>2.2400000000000002</v>
      </c>
      <c r="BO86">
        <v>3.61</v>
      </c>
      <c r="BP86">
        <v>0.25</v>
      </c>
      <c r="BQ86">
        <v>1.93</v>
      </c>
      <c r="BR86">
        <v>2.1</v>
      </c>
      <c r="BS86">
        <v>0.9</v>
      </c>
      <c r="BT86">
        <v>2.8428770000000001</v>
      </c>
      <c r="BU86">
        <v>1.2848599999999999</v>
      </c>
      <c r="BV86">
        <v>1.974129</v>
      </c>
      <c r="BW86">
        <v>1.859899</v>
      </c>
      <c r="BX86">
        <v>1.875907</v>
      </c>
      <c r="BY86">
        <v>2.5697209999999999</v>
      </c>
      <c r="BZ86">
        <v>1.271155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5.0880489999999998</v>
      </c>
      <c r="CK86">
        <v>1.790637</v>
      </c>
      <c r="CL86">
        <v>1.855261</v>
      </c>
      <c r="CM86">
        <v>3.362412</v>
      </c>
      <c r="CN86">
        <v>3.3920319999999999</v>
      </c>
      <c r="CO86">
        <v>4.1115539999999999</v>
      </c>
      <c r="CP86">
        <v>4.0770879999999998</v>
      </c>
      <c r="CQ86">
        <v>3.3166540000000002</v>
      </c>
      <c r="CR86">
        <v>0.77264500000000003</v>
      </c>
      <c r="CS86">
        <v>2.6747749999999999</v>
      </c>
      <c r="CT86">
        <v>0</v>
      </c>
      <c r="CU86">
        <v>0</v>
      </c>
      <c r="CV86">
        <v>0</v>
      </c>
      <c r="CW86">
        <v>0.92048300000000005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77.810137999999995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656.03556400000002</v>
      </c>
      <c r="L87">
        <v>591.47836900000004</v>
      </c>
      <c r="M87">
        <v>88.961607999999998</v>
      </c>
      <c r="N87">
        <v>114.08019400000001</v>
      </c>
      <c r="O87">
        <v>119.47385</v>
      </c>
      <c r="P87">
        <v>117.757136</v>
      </c>
      <c r="Q87">
        <v>20.644033</v>
      </c>
      <c r="R87">
        <v>39.953834000000001</v>
      </c>
      <c r="S87">
        <v>24.932994000000001</v>
      </c>
      <c r="T87">
        <v>0.53614399999999995</v>
      </c>
      <c r="U87">
        <v>334.10866499999997</v>
      </c>
      <c r="V87">
        <v>17.367332000000001</v>
      </c>
      <c r="W87">
        <v>40.679926000000002</v>
      </c>
      <c r="X87">
        <v>121.21852</v>
      </c>
      <c r="Y87">
        <v>0</v>
      </c>
      <c r="Z87">
        <v>1.05314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8.7544660000000007</v>
      </c>
      <c r="AG87">
        <v>42.904541000000002</v>
      </c>
      <c r="AH87">
        <v>0</v>
      </c>
      <c r="AI87">
        <v>0</v>
      </c>
      <c r="AJ87">
        <v>0</v>
      </c>
      <c r="AK87">
        <v>52.247712</v>
      </c>
      <c r="AL87">
        <v>2.4474969999999998</v>
      </c>
      <c r="AM87">
        <v>0</v>
      </c>
      <c r="AN87">
        <v>0.61892999999999998</v>
      </c>
      <c r="AO87">
        <v>0</v>
      </c>
      <c r="AP87">
        <v>1.4717150000000001</v>
      </c>
      <c r="AQ87">
        <v>0</v>
      </c>
      <c r="AR87">
        <v>12.683635000000001</v>
      </c>
      <c r="AS87">
        <v>10.045577</v>
      </c>
      <c r="AT87">
        <v>10.770716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77.810137999999995</v>
      </c>
      <c r="BA87">
        <f t="shared" si="4"/>
        <v>2508.036235999999</v>
      </c>
      <c r="BD87">
        <v>5.1100000000000003</v>
      </c>
      <c r="BE87">
        <v>1.84</v>
      </c>
      <c r="BF87">
        <v>2.15</v>
      </c>
      <c r="BG87">
        <v>1.71</v>
      </c>
      <c r="BH87">
        <v>6.03</v>
      </c>
      <c r="BI87">
        <v>1.36</v>
      </c>
      <c r="BJ87">
        <v>0.94</v>
      </c>
      <c r="BK87">
        <v>1.64</v>
      </c>
      <c r="BL87">
        <v>0.79</v>
      </c>
      <c r="BM87">
        <v>0.17</v>
      </c>
      <c r="BN87">
        <v>2.2400000000000002</v>
      </c>
      <c r="BO87">
        <v>3.61</v>
      </c>
      <c r="BP87">
        <v>0.25</v>
      </c>
      <c r="BQ87">
        <v>1.93</v>
      </c>
      <c r="BR87">
        <v>2.1</v>
      </c>
      <c r="BS87">
        <v>0.9</v>
      </c>
      <c r="BT87">
        <v>2.8428770000000001</v>
      </c>
      <c r="BU87">
        <v>1.2848599999999999</v>
      </c>
      <c r="BV87">
        <v>1.974129</v>
      </c>
      <c r="BW87">
        <v>1.859899</v>
      </c>
      <c r="BX87">
        <v>1.875907</v>
      </c>
      <c r="BY87">
        <v>2.5697209999999999</v>
      </c>
      <c r="BZ87">
        <v>1.271155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5.0880489999999998</v>
      </c>
      <c r="CK87">
        <v>1.790637</v>
      </c>
      <c r="CL87">
        <v>1.855261</v>
      </c>
      <c r="CM87">
        <v>3.362412</v>
      </c>
      <c r="CN87">
        <v>3.3920319999999999</v>
      </c>
      <c r="CO87">
        <v>4.1115539999999999</v>
      </c>
      <c r="CP87">
        <v>4.0770879999999998</v>
      </c>
      <c r="CQ87">
        <v>3.3166540000000002</v>
      </c>
      <c r="CR87">
        <v>0.77264500000000003</v>
      </c>
      <c r="CS87">
        <v>2.6747749999999999</v>
      </c>
      <c r="CT87">
        <v>0</v>
      </c>
      <c r="CU87">
        <v>0</v>
      </c>
      <c r="CV87">
        <v>0</v>
      </c>
      <c r="CW87">
        <v>0.92048300000000005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77.810137999999995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656.03556400000002</v>
      </c>
      <c r="L88">
        <v>591.47836900000004</v>
      </c>
      <c r="M88">
        <v>88.961607999999998</v>
      </c>
      <c r="N88">
        <v>114.08019400000001</v>
      </c>
      <c r="O88">
        <v>119.47385</v>
      </c>
      <c r="P88">
        <v>117.757136</v>
      </c>
      <c r="Q88">
        <v>20.644033</v>
      </c>
      <c r="R88">
        <v>39.953834000000001</v>
      </c>
      <c r="S88">
        <v>24.932994000000001</v>
      </c>
      <c r="T88">
        <v>0.53614399999999995</v>
      </c>
      <c r="U88">
        <v>334.10866499999997</v>
      </c>
      <c r="V88">
        <v>17.367332000000001</v>
      </c>
      <c r="W88">
        <v>40.679926000000002</v>
      </c>
      <c r="X88">
        <v>121.21852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8.7544660000000007</v>
      </c>
      <c r="AG88">
        <v>42.904541000000002</v>
      </c>
      <c r="AH88">
        <v>0</v>
      </c>
      <c r="AI88">
        <v>0</v>
      </c>
      <c r="AJ88">
        <v>0</v>
      </c>
      <c r="AK88">
        <v>52.247712</v>
      </c>
      <c r="AL88">
        <v>2.4474969999999998</v>
      </c>
      <c r="AM88">
        <v>0</v>
      </c>
      <c r="AN88">
        <v>0.61892999999999998</v>
      </c>
      <c r="AO88">
        <v>0</v>
      </c>
      <c r="AP88">
        <v>1.4717150000000001</v>
      </c>
      <c r="AQ88">
        <v>0</v>
      </c>
      <c r="AR88">
        <v>12.683635000000001</v>
      </c>
      <c r="AS88">
        <v>10.045577</v>
      </c>
      <c r="AT88">
        <v>10.770716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77.810137999999995</v>
      </c>
      <c r="BA88">
        <f t="shared" si="4"/>
        <v>2506.983095999999</v>
      </c>
      <c r="BD88">
        <v>5.1100000000000003</v>
      </c>
      <c r="BE88">
        <v>1.84</v>
      </c>
      <c r="BF88">
        <v>2.15</v>
      </c>
      <c r="BG88">
        <v>1.71</v>
      </c>
      <c r="BH88">
        <v>6.03</v>
      </c>
      <c r="BI88">
        <v>1.36</v>
      </c>
      <c r="BJ88">
        <v>0.94</v>
      </c>
      <c r="BK88">
        <v>1.64</v>
      </c>
      <c r="BL88">
        <v>0.79</v>
      </c>
      <c r="BM88">
        <v>0.17</v>
      </c>
      <c r="BN88">
        <v>2.2400000000000002</v>
      </c>
      <c r="BO88">
        <v>3.61</v>
      </c>
      <c r="BP88">
        <v>0.25</v>
      </c>
      <c r="BQ88">
        <v>1.93</v>
      </c>
      <c r="BR88">
        <v>2.1</v>
      </c>
      <c r="BS88">
        <v>0.9</v>
      </c>
      <c r="BT88">
        <v>2.8428770000000001</v>
      </c>
      <c r="BU88">
        <v>1.2848599999999999</v>
      </c>
      <c r="BV88">
        <v>1.974129</v>
      </c>
      <c r="BW88">
        <v>1.859899</v>
      </c>
      <c r="BX88">
        <v>1.875907</v>
      </c>
      <c r="BY88">
        <v>2.5697209999999999</v>
      </c>
      <c r="BZ88">
        <v>1.271155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5.0880489999999998</v>
      </c>
      <c r="CK88">
        <v>1.790637</v>
      </c>
      <c r="CL88">
        <v>1.855261</v>
      </c>
      <c r="CM88">
        <v>3.362412</v>
      </c>
      <c r="CN88">
        <v>3.3920319999999999</v>
      </c>
      <c r="CO88">
        <v>4.1115539999999999</v>
      </c>
      <c r="CP88">
        <v>4.0770879999999998</v>
      </c>
      <c r="CQ88">
        <v>3.3166540000000002</v>
      </c>
      <c r="CR88">
        <v>0.77264500000000003</v>
      </c>
      <c r="CS88">
        <v>2.6747749999999999</v>
      </c>
      <c r="CT88">
        <v>0</v>
      </c>
      <c r="CU88">
        <v>0</v>
      </c>
      <c r="CV88">
        <v>0</v>
      </c>
      <c r="CW88">
        <v>0.92048300000000005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77.810137999999995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656.03556400000002</v>
      </c>
      <c r="L89">
        <v>591.47836900000004</v>
      </c>
      <c r="M89">
        <v>88.961607999999998</v>
      </c>
      <c r="N89">
        <v>114.08019400000001</v>
      </c>
      <c r="O89">
        <v>119.47385</v>
      </c>
      <c r="P89">
        <v>117.757136</v>
      </c>
      <c r="Q89">
        <v>20.644033</v>
      </c>
      <c r="R89">
        <v>39.953834000000001</v>
      </c>
      <c r="S89">
        <v>24.932994000000001</v>
      </c>
      <c r="T89">
        <v>0.53614399999999995</v>
      </c>
      <c r="U89">
        <v>334.10866499999997</v>
      </c>
      <c r="V89">
        <v>17.367332000000001</v>
      </c>
      <c r="W89">
        <v>40.679926000000002</v>
      </c>
      <c r="X89">
        <v>121.21852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8.7544660000000007</v>
      </c>
      <c r="AG89">
        <v>42.904541000000002</v>
      </c>
      <c r="AH89">
        <v>0</v>
      </c>
      <c r="AI89">
        <v>0</v>
      </c>
      <c r="AJ89">
        <v>0</v>
      </c>
      <c r="AK89">
        <v>52.247712</v>
      </c>
      <c r="AL89">
        <v>2.4474969999999998</v>
      </c>
      <c r="AM89">
        <v>0</v>
      </c>
      <c r="AN89">
        <v>0.61892999999999998</v>
      </c>
      <c r="AO89">
        <v>0</v>
      </c>
      <c r="AP89">
        <v>1.4717150000000001</v>
      </c>
      <c r="AQ89">
        <v>0</v>
      </c>
      <c r="AR89">
        <v>16.911514</v>
      </c>
      <c r="AS89">
        <v>10.045577</v>
      </c>
      <c r="AT89">
        <v>10.770716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77.810137999999995</v>
      </c>
      <c r="BA89">
        <f t="shared" si="4"/>
        <v>2511.2109749999991</v>
      </c>
      <c r="BD89">
        <v>5.1100000000000003</v>
      </c>
      <c r="BE89">
        <v>1.84</v>
      </c>
      <c r="BF89">
        <v>2.15</v>
      </c>
      <c r="BG89">
        <v>1.71</v>
      </c>
      <c r="BH89">
        <v>6.03</v>
      </c>
      <c r="BI89">
        <v>1.36</v>
      </c>
      <c r="BJ89">
        <v>0.94</v>
      </c>
      <c r="BK89">
        <v>1.64</v>
      </c>
      <c r="BL89">
        <v>0.79</v>
      </c>
      <c r="BM89">
        <v>0.17</v>
      </c>
      <c r="BN89">
        <v>2.2400000000000002</v>
      </c>
      <c r="BO89">
        <v>3.61</v>
      </c>
      <c r="BP89">
        <v>0.25</v>
      </c>
      <c r="BQ89">
        <v>1.93</v>
      </c>
      <c r="BR89">
        <v>2.1</v>
      </c>
      <c r="BS89">
        <v>0.9</v>
      </c>
      <c r="BT89">
        <v>2.8428770000000001</v>
      </c>
      <c r="BU89">
        <v>1.2848599999999999</v>
      </c>
      <c r="BV89">
        <v>1.974129</v>
      </c>
      <c r="BW89">
        <v>1.859899</v>
      </c>
      <c r="BX89">
        <v>1.875907</v>
      </c>
      <c r="BY89">
        <v>2.5697209999999999</v>
      </c>
      <c r="BZ89">
        <v>1.271155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5.0880489999999998</v>
      </c>
      <c r="CK89">
        <v>1.790637</v>
      </c>
      <c r="CL89">
        <v>1.855261</v>
      </c>
      <c r="CM89">
        <v>3.362412</v>
      </c>
      <c r="CN89">
        <v>3.3920319999999999</v>
      </c>
      <c r="CO89">
        <v>4.1115539999999999</v>
      </c>
      <c r="CP89">
        <v>4.0770879999999998</v>
      </c>
      <c r="CQ89">
        <v>3.3166540000000002</v>
      </c>
      <c r="CR89">
        <v>0.77264500000000003</v>
      </c>
      <c r="CS89">
        <v>2.6747749999999999</v>
      </c>
      <c r="CT89">
        <v>0</v>
      </c>
      <c r="CU89">
        <v>0</v>
      </c>
      <c r="CV89">
        <v>0</v>
      </c>
      <c r="CW89">
        <v>0.92048300000000005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77.810137999999995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656.03556400000002</v>
      </c>
      <c r="L90">
        <v>591.47836900000004</v>
      </c>
      <c r="M90">
        <v>88.961607999999998</v>
      </c>
      <c r="N90">
        <v>114.08019400000001</v>
      </c>
      <c r="O90">
        <v>119.47385</v>
      </c>
      <c r="P90">
        <v>117.757136</v>
      </c>
      <c r="Q90">
        <v>20.644033</v>
      </c>
      <c r="R90">
        <v>39.953834000000001</v>
      </c>
      <c r="S90">
        <v>24.932994000000001</v>
      </c>
      <c r="T90">
        <v>0.53614399999999995</v>
      </c>
      <c r="U90">
        <v>334.10866499999997</v>
      </c>
      <c r="V90">
        <v>17.367332000000001</v>
      </c>
      <c r="W90">
        <v>40.679926000000002</v>
      </c>
      <c r="X90">
        <v>121.21852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8.7544660000000007</v>
      </c>
      <c r="AG90">
        <v>42.904541000000002</v>
      </c>
      <c r="AH90">
        <v>0</v>
      </c>
      <c r="AI90">
        <v>0</v>
      </c>
      <c r="AJ90">
        <v>0</v>
      </c>
      <c r="AK90">
        <v>52.247712</v>
      </c>
      <c r="AL90">
        <v>2.4474969999999998</v>
      </c>
      <c r="AM90">
        <v>0</v>
      </c>
      <c r="AN90">
        <v>0.61892999999999998</v>
      </c>
      <c r="AO90">
        <v>0</v>
      </c>
      <c r="AP90">
        <v>1.4717150000000001</v>
      </c>
      <c r="AQ90">
        <v>0</v>
      </c>
      <c r="AR90">
        <v>16.911514</v>
      </c>
      <c r="AS90">
        <v>10.045577</v>
      </c>
      <c r="AT90">
        <v>10.770716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77.810137999999995</v>
      </c>
      <c r="BA90">
        <f t="shared" si="4"/>
        <v>2511.2109749999991</v>
      </c>
      <c r="BD90">
        <v>5.1100000000000003</v>
      </c>
      <c r="BE90">
        <v>1.84</v>
      </c>
      <c r="BF90">
        <v>2.15</v>
      </c>
      <c r="BG90">
        <v>1.71</v>
      </c>
      <c r="BH90">
        <v>6.03</v>
      </c>
      <c r="BI90">
        <v>1.36</v>
      </c>
      <c r="BJ90">
        <v>0.94</v>
      </c>
      <c r="BK90">
        <v>1.64</v>
      </c>
      <c r="BL90">
        <v>0.79</v>
      </c>
      <c r="BM90">
        <v>0.17</v>
      </c>
      <c r="BN90">
        <v>2.2400000000000002</v>
      </c>
      <c r="BO90">
        <v>3.61</v>
      </c>
      <c r="BP90">
        <v>0.25</v>
      </c>
      <c r="BQ90">
        <v>1.93</v>
      </c>
      <c r="BR90">
        <v>2.1</v>
      </c>
      <c r="BS90">
        <v>0.9</v>
      </c>
      <c r="BT90">
        <v>2.8428770000000001</v>
      </c>
      <c r="BU90">
        <v>1.2848599999999999</v>
      </c>
      <c r="BV90">
        <v>1.974129</v>
      </c>
      <c r="BW90">
        <v>1.859899</v>
      </c>
      <c r="BX90">
        <v>1.875907</v>
      </c>
      <c r="BY90">
        <v>2.5697209999999999</v>
      </c>
      <c r="BZ90">
        <v>1.271155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5.0880489999999998</v>
      </c>
      <c r="CK90">
        <v>1.790637</v>
      </c>
      <c r="CL90">
        <v>1.855261</v>
      </c>
      <c r="CM90">
        <v>3.362412</v>
      </c>
      <c r="CN90">
        <v>3.3920319999999999</v>
      </c>
      <c r="CO90">
        <v>4.1115539999999999</v>
      </c>
      <c r="CP90">
        <v>4.0770879999999998</v>
      </c>
      <c r="CQ90">
        <v>3.3166540000000002</v>
      </c>
      <c r="CR90">
        <v>0.77264500000000003</v>
      </c>
      <c r="CS90">
        <v>2.6747749999999999</v>
      </c>
      <c r="CT90">
        <v>0</v>
      </c>
      <c r="CU90">
        <v>0</v>
      </c>
      <c r="CV90">
        <v>0</v>
      </c>
      <c r="CW90">
        <v>0.92048300000000005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77.810137999999995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656.03556400000002</v>
      </c>
      <c r="L91">
        <v>591.47836900000004</v>
      </c>
      <c r="M91">
        <v>88.961607999999998</v>
      </c>
      <c r="N91">
        <v>114.08019400000001</v>
      </c>
      <c r="O91">
        <v>119.47385</v>
      </c>
      <c r="P91">
        <v>117.757136</v>
      </c>
      <c r="Q91">
        <v>20.644033</v>
      </c>
      <c r="R91">
        <v>39.953834000000001</v>
      </c>
      <c r="S91">
        <v>24.932994000000001</v>
      </c>
      <c r="T91">
        <v>0.53614399999999995</v>
      </c>
      <c r="U91">
        <v>334.10866499999997</v>
      </c>
      <c r="V91">
        <v>17.367332000000001</v>
      </c>
      <c r="W91">
        <v>39.517642000000002</v>
      </c>
      <c r="X91">
        <v>121.21852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8.7544660000000007</v>
      </c>
      <c r="AG91">
        <v>42.904541000000002</v>
      </c>
      <c r="AH91">
        <v>20.391279999999998</v>
      </c>
      <c r="AI91">
        <v>0</v>
      </c>
      <c r="AJ91">
        <v>0</v>
      </c>
      <c r="AK91">
        <v>52.247712</v>
      </c>
      <c r="AL91">
        <v>12.237487</v>
      </c>
      <c r="AM91">
        <v>0</v>
      </c>
      <c r="AN91">
        <v>0.61892999999999998</v>
      </c>
      <c r="AO91">
        <v>0</v>
      </c>
      <c r="AP91">
        <v>1.4717150000000001</v>
      </c>
      <c r="AQ91">
        <v>0</v>
      </c>
      <c r="AR91">
        <v>21.139392000000001</v>
      </c>
      <c r="AS91">
        <v>10.045577</v>
      </c>
      <c r="AT91">
        <v>10.770716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77.760981000000001</v>
      </c>
      <c r="BA91">
        <f t="shared" si="4"/>
        <v>2544.4086819999989</v>
      </c>
      <c r="BD91">
        <v>5.1100000000000003</v>
      </c>
      <c r="BE91">
        <v>1.84</v>
      </c>
      <c r="BF91">
        <v>2.15</v>
      </c>
      <c r="BG91">
        <v>1.71</v>
      </c>
      <c r="BH91">
        <v>6.12</v>
      </c>
      <c r="BI91">
        <v>1.31</v>
      </c>
      <c r="BJ91">
        <v>0.85</v>
      </c>
      <c r="BK91">
        <v>1.48</v>
      </c>
      <c r="BL91">
        <v>0.79</v>
      </c>
      <c r="BM91">
        <v>0.17</v>
      </c>
      <c r="BN91">
        <v>2.2400000000000002</v>
      </c>
      <c r="BO91">
        <v>3.61</v>
      </c>
      <c r="BP91">
        <v>0.25</v>
      </c>
      <c r="BQ91">
        <v>1.93</v>
      </c>
      <c r="BR91">
        <v>2.1</v>
      </c>
      <c r="BS91">
        <v>0.9</v>
      </c>
      <c r="BT91">
        <v>2.8428770000000001</v>
      </c>
      <c r="BU91">
        <v>1.2848599999999999</v>
      </c>
      <c r="BV91">
        <v>1.974129</v>
      </c>
      <c r="BW91">
        <v>1.859899</v>
      </c>
      <c r="BX91">
        <v>1.875907</v>
      </c>
      <c r="BY91">
        <v>2.5697209999999999</v>
      </c>
      <c r="BZ91">
        <v>1.271155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5.0880489999999998</v>
      </c>
      <c r="CK91">
        <v>1.790637</v>
      </c>
      <c r="CL91">
        <v>1.855261</v>
      </c>
      <c r="CM91">
        <v>3.362412</v>
      </c>
      <c r="CN91">
        <v>3.3920319999999999</v>
      </c>
      <c r="CO91">
        <v>4.1115539999999999</v>
      </c>
      <c r="CP91">
        <v>4.0770879999999998</v>
      </c>
      <c r="CQ91">
        <v>3.3166540000000002</v>
      </c>
      <c r="CR91">
        <v>0.77264500000000003</v>
      </c>
      <c r="CS91">
        <v>2.6747749999999999</v>
      </c>
      <c r="CT91">
        <v>0</v>
      </c>
      <c r="CU91">
        <v>0</v>
      </c>
      <c r="CV91">
        <v>0.16084300000000001</v>
      </c>
      <c r="CW91">
        <v>0.92048300000000005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77.760981000000001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656.03556400000002</v>
      </c>
      <c r="L92">
        <v>591.47836900000004</v>
      </c>
      <c r="M92">
        <v>88.961607999999998</v>
      </c>
      <c r="N92">
        <v>114.08019400000001</v>
      </c>
      <c r="O92">
        <v>119.47385</v>
      </c>
      <c r="P92">
        <v>117.757136</v>
      </c>
      <c r="Q92">
        <v>20.644033</v>
      </c>
      <c r="R92">
        <v>39.953834000000001</v>
      </c>
      <c r="S92">
        <v>24.932994000000001</v>
      </c>
      <c r="T92">
        <v>0.53614399999999995</v>
      </c>
      <c r="U92">
        <v>334.10866499999997</v>
      </c>
      <c r="V92">
        <v>17.367332000000001</v>
      </c>
      <c r="W92">
        <v>39.517642000000002</v>
      </c>
      <c r="X92">
        <v>121.21852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8.7544660000000007</v>
      </c>
      <c r="AG92">
        <v>42.904541000000002</v>
      </c>
      <c r="AH92">
        <v>20.578355999999999</v>
      </c>
      <c r="AI92">
        <v>0</v>
      </c>
      <c r="AJ92">
        <v>0</v>
      </c>
      <c r="AK92">
        <v>52.247712</v>
      </c>
      <c r="AL92">
        <v>51.174945000000001</v>
      </c>
      <c r="AM92">
        <v>0</v>
      </c>
      <c r="AN92">
        <v>0.61892999999999998</v>
      </c>
      <c r="AO92">
        <v>0</v>
      </c>
      <c r="AP92">
        <v>1.4717150000000001</v>
      </c>
      <c r="AQ92">
        <v>0</v>
      </c>
      <c r="AR92">
        <v>21.139392000000001</v>
      </c>
      <c r="AS92">
        <v>10.045577</v>
      </c>
      <c r="AT92">
        <v>10.770716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77.763661999999997</v>
      </c>
      <c r="BA92">
        <f t="shared" si="4"/>
        <v>2583.5358969999993</v>
      </c>
      <c r="BD92">
        <v>5.1100000000000003</v>
      </c>
      <c r="BE92">
        <v>1.84</v>
      </c>
      <c r="BF92">
        <v>2.15</v>
      </c>
      <c r="BG92">
        <v>1.71</v>
      </c>
      <c r="BH92">
        <v>6.12</v>
      </c>
      <c r="BI92">
        <v>1.31</v>
      </c>
      <c r="BJ92">
        <v>0.85</v>
      </c>
      <c r="BK92">
        <v>1.48</v>
      </c>
      <c r="BL92">
        <v>0.79</v>
      </c>
      <c r="BM92">
        <v>0.17</v>
      </c>
      <c r="BN92">
        <v>2.2400000000000002</v>
      </c>
      <c r="BO92">
        <v>3.61</v>
      </c>
      <c r="BP92">
        <v>0.25</v>
      </c>
      <c r="BQ92">
        <v>1.93</v>
      </c>
      <c r="BR92">
        <v>2.1</v>
      </c>
      <c r="BS92">
        <v>0.9</v>
      </c>
      <c r="BT92">
        <v>2.8428770000000001</v>
      </c>
      <c r="BU92">
        <v>1.2848599999999999</v>
      </c>
      <c r="BV92">
        <v>1.974129</v>
      </c>
      <c r="BW92">
        <v>1.859899</v>
      </c>
      <c r="BX92">
        <v>1.875907</v>
      </c>
      <c r="BY92">
        <v>2.5697209999999999</v>
      </c>
      <c r="BZ92">
        <v>1.271155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5.0880489999999998</v>
      </c>
      <c r="CK92">
        <v>1.790637</v>
      </c>
      <c r="CL92">
        <v>1.855261</v>
      </c>
      <c r="CM92">
        <v>3.362412</v>
      </c>
      <c r="CN92">
        <v>3.3920319999999999</v>
      </c>
      <c r="CO92">
        <v>4.1115539999999999</v>
      </c>
      <c r="CP92">
        <v>4.0770879999999998</v>
      </c>
      <c r="CQ92">
        <v>3.3166540000000002</v>
      </c>
      <c r="CR92">
        <v>0.77264500000000003</v>
      </c>
      <c r="CS92">
        <v>2.6747749999999999</v>
      </c>
      <c r="CT92">
        <v>0</v>
      </c>
      <c r="CU92">
        <v>0</v>
      </c>
      <c r="CV92">
        <v>0.163524</v>
      </c>
      <c r="CW92">
        <v>0.92048300000000005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77.763661999999997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587.83737699999995</v>
      </c>
      <c r="L93">
        <v>510.830153</v>
      </c>
      <c r="M93">
        <v>88.961607999999998</v>
      </c>
      <c r="N93">
        <v>114.08019400000001</v>
      </c>
      <c r="O93">
        <v>119.47385</v>
      </c>
      <c r="P93">
        <v>117.757136</v>
      </c>
      <c r="Q93">
        <v>20.644033</v>
      </c>
      <c r="R93">
        <v>39.953834000000001</v>
      </c>
      <c r="S93">
        <v>24.932994000000001</v>
      </c>
      <c r="T93">
        <v>0.53614399999999995</v>
      </c>
      <c r="U93">
        <v>334.10866499999997</v>
      </c>
      <c r="V93">
        <v>17.367332000000001</v>
      </c>
      <c r="W93">
        <v>40.098784000000002</v>
      </c>
      <c r="X93">
        <v>121.21852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8.7544660000000007</v>
      </c>
      <c r="AG93">
        <v>42.904541000000002</v>
      </c>
      <c r="AH93">
        <v>20.578355999999999</v>
      </c>
      <c r="AI93">
        <v>0</v>
      </c>
      <c r="AJ93">
        <v>0</v>
      </c>
      <c r="AK93">
        <v>52.247712</v>
      </c>
      <c r="AL93">
        <v>51.174945000000001</v>
      </c>
      <c r="AM93">
        <v>0</v>
      </c>
      <c r="AN93">
        <v>0.61892999999999998</v>
      </c>
      <c r="AO93">
        <v>0</v>
      </c>
      <c r="AP93">
        <v>1.4717150000000001</v>
      </c>
      <c r="AQ93">
        <v>0</v>
      </c>
      <c r="AR93">
        <v>15.854544000000001</v>
      </c>
      <c r="AS93">
        <v>15.454734</v>
      </c>
      <c r="AT93">
        <v>10.770716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77.763661999999997</v>
      </c>
      <c r="BA93">
        <f t="shared" si="4"/>
        <v>2435.3949449999996</v>
      </c>
      <c r="BD93">
        <v>5.1100000000000003</v>
      </c>
      <c r="BE93">
        <v>1.84</v>
      </c>
      <c r="BF93">
        <v>2.15</v>
      </c>
      <c r="BG93">
        <v>1.71</v>
      </c>
      <c r="BH93">
        <v>6.12</v>
      </c>
      <c r="BI93">
        <v>1.31</v>
      </c>
      <c r="BJ93">
        <v>0.85</v>
      </c>
      <c r="BK93">
        <v>1.48</v>
      </c>
      <c r="BL93">
        <v>0.79</v>
      </c>
      <c r="BM93">
        <v>0.17</v>
      </c>
      <c r="BN93">
        <v>2.2400000000000002</v>
      </c>
      <c r="BO93">
        <v>3.61</v>
      </c>
      <c r="BP93">
        <v>0.25</v>
      </c>
      <c r="BQ93">
        <v>1.93</v>
      </c>
      <c r="BR93">
        <v>2.1</v>
      </c>
      <c r="BS93">
        <v>0.9</v>
      </c>
      <c r="BT93">
        <v>2.8428770000000001</v>
      </c>
      <c r="BU93">
        <v>1.2848599999999999</v>
      </c>
      <c r="BV93">
        <v>1.974129</v>
      </c>
      <c r="BW93">
        <v>1.859899</v>
      </c>
      <c r="BX93">
        <v>1.875907</v>
      </c>
      <c r="BY93">
        <v>2.5697209999999999</v>
      </c>
      <c r="BZ93">
        <v>1.271155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5.0880489999999998</v>
      </c>
      <c r="CK93">
        <v>1.790637</v>
      </c>
      <c r="CL93">
        <v>1.855261</v>
      </c>
      <c r="CM93">
        <v>3.362412</v>
      </c>
      <c r="CN93">
        <v>3.3920319999999999</v>
      </c>
      <c r="CO93">
        <v>4.1115539999999999</v>
      </c>
      <c r="CP93">
        <v>4.0770879999999998</v>
      </c>
      <c r="CQ93">
        <v>3.3166540000000002</v>
      </c>
      <c r="CR93">
        <v>0.77264500000000003</v>
      </c>
      <c r="CS93">
        <v>2.6747749999999999</v>
      </c>
      <c r="CT93">
        <v>0</v>
      </c>
      <c r="CU93">
        <v>0</v>
      </c>
      <c r="CV93">
        <v>0.163524</v>
      </c>
      <c r="CW93">
        <v>0.92048300000000005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77.763661999999997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584.33329300000003</v>
      </c>
      <c r="L94">
        <v>428.33099499999997</v>
      </c>
      <c r="M94">
        <v>88.961607999999998</v>
      </c>
      <c r="N94">
        <v>114.08019400000001</v>
      </c>
      <c r="O94">
        <v>119.47385</v>
      </c>
      <c r="P94">
        <v>117.757136</v>
      </c>
      <c r="Q94">
        <v>20.644033</v>
      </c>
      <c r="R94">
        <v>39.953834000000001</v>
      </c>
      <c r="S94">
        <v>24.932994000000001</v>
      </c>
      <c r="T94">
        <v>0.53614399999999995</v>
      </c>
      <c r="U94">
        <v>334.10866499999997</v>
      </c>
      <c r="V94">
        <v>17.367332000000001</v>
      </c>
      <c r="W94">
        <v>40.098784000000002</v>
      </c>
      <c r="X94">
        <v>121.21852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8.7544660000000007</v>
      </c>
      <c r="AG94">
        <v>42.904541000000002</v>
      </c>
      <c r="AH94">
        <v>19.642976000000001</v>
      </c>
      <c r="AI94">
        <v>0</v>
      </c>
      <c r="AJ94">
        <v>0</v>
      </c>
      <c r="AK94">
        <v>52.247712</v>
      </c>
      <c r="AL94">
        <v>51.174945000000001</v>
      </c>
      <c r="AM94">
        <v>0</v>
      </c>
      <c r="AN94">
        <v>0.61892999999999998</v>
      </c>
      <c r="AO94">
        <v>0</v>
      </c>
      <c r="AP94">
        <v>1.4717150000000001</v>
      </c>
      <c r="AQ94">
        <v>0</v>
      </c>
      <c r="AR94">
        <v>15.854544000000001</v>
      </c>
      <c r="AS94">
        <v>15.454734</v>
      </c>
      <c r="AT94">
        <v>10.770716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77.708299999999994</v>
      </c>
      <c r="BA94">
        <f t="shared" si="4"/>
        <v>2348.4009609999998</v>
      </c>
      <c r="BD94">
        <v>5.1100000000000003</v>
      </c>
      <c r="BE94">
        <v>1.84</v>
      </c>
      <c r="BF94">
        <v>2.15</v>
      </c>
      <c r="BG94">
        <v>1.71</v>
      </c>
      <c r="BH94">
        <v>6.12</v>
      </c>
      <c r="BI94">
        <v>1.27</v>
      </c>
      <c r="BJ94">
        <v>0.84</v>
      </c>
      <c r="BK94">
        <v>1.48</v>
      </c>
      <c r="BL94">
        <v>0.79</v>
      </c>
      <c r="BM94">
        <v>0.17</v>
      </c>
      <c r="BN94">
        <v>2.2400000000000002</v>
      </c>
      <c r="BO94">
        <v>3.61</v>
      </c>
      <c r="BP94">
        <v>0.25</v>
      </c>
      <c r="BQ94">
        <v>1.93</v>
      </c>
      <c r="BR94">
        <v>2.1</v>
      </c>
      <c r="BS94">
        <v>0.9</v>
      </c>
      <c r="BT94">
        <v>2.8428770000000001</v>
      </c>
      <c r="BU94">
        <v>1.2848599999999999</v>
      </c>
      <c r="BV94">
        <v>1.974129</v>
      </c>
      <c r="BW94">
        <v>1.859899</v>
      </c>
      <c r="BX94">
        <v>1.875907</v>
      </c>
      <c r="BY94">
        <v>2.5697209999999999</v>
      </c>
      <c r="BZ94">
        <v>1.271155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5.0880489999999998</v>
      </c>
      <c r="CK94">
        <v>1.790637</v>
      </c>
      <c r="CL94">
        <v>1.855261</v>
      </c>
      <c r="CM94">
        <v>3.362412</v>
      </c>
      <c r="CN94">
        <v>3.3920319999999999</v>
      </c>
      <c r="CO94">
        <v>4.1115539999999999</v>
      </c>
      <c r="CP94">
        <v>4.0770879999999998</v>
      </c>
      <c r="CQ94">
        <v>3.3166540000000002</v>
      </c>
      <c r="CR94">
        <v>0.77264500000000003</v>
      </c>
      <c r="CS94">
        <v>2.6747749999999999</v>
      </c>
      <c r="CT94">
        <v>0</v>
      </c>
      <c r="CU94">
        <v>0</v>
      </c>
      <c r="CV94">
        <v>0.158162</v>
      </c>
      <c r="CW94">
        <v>0.92048300000000005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77.708299999999994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574.68270099999995</v>
      </c>
      <c r="L95">
        <v>336.08962100000002</v>
      </c>
      <c r="M95">
        <v>88.961607999999998</v>
      </c>
      <c r="N95">
        <v>114.08019400000001</v>
      </c>
      <c r="O95">
        <v>119.47385</v>
      </c>
      <c r="P95">
        <v>117.757136</v>
      </c>
      <c r="Q95">
        <v>20.644033</v>
      </c>
      <c r="R95">
        <v>39.953834000000001</v>
      </c>
      <c r="S95">
        <v>24.932994000000001</v>
      </c>
      <c r="T95">
        <v>0.53614399999999995</v>
      </c>
      <c r="U95">
        <v>334.10866499999997</v>
      </c>
      <c r="V95">
        <v>17.367332000000001</v>
      </c>
      <c r="W95">
        <v>40.098784000000002</v>
      </c>
      <c r="X95">
        <v>121.21852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8.7544660000000007</v>
      </c>
      <c r="AG95">
        <v>42.904541000000002</v>
      </c>
      <c r="AH95">
        <v>19.642976000000001</v>
      </c>
      <c r="AI95">
        <v>0</v>
      </c>
      <c r="AJ95">
        <v>0</v>
      </c>
      <c r="AK95">
        <v>52.247712</v>
      </c>
      <c r="AL95">
        <v>51.174945000000001</v>
      </c>
      <c r="AM95">
        <v>0</v>
      </c>
      <c r="AN95">
        <v>0.61892999999999998</v>
      </c>
      <c r="AO95">
        <v>0</v>
      </c>
      <c r="AP95">
        <v>1.4717150000000001</v>
      </c>
      <c r="AQ95">
        <v>0</v>
      </c>
      <c r="AR95">
        <v>6.341818</v>
      </c>
      <c r="AS95">
        <v>10.045577</v>
      </c>
      <c r="AT95">
        <v>10.770716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77.778300000000002</v>
      </c>
      <c r="BA95">
        <f t="shared" si="4"/>
        <v>2231.6571120000003</v>
      </c>
      <c r="BD95">
        <v>5.1100000000000003</v>
      </c>
      <c r="BE95">
        <v>1.84</v>
      </c>
      <c r="BF95">
        <v>2.15</v>
      </c>
      <c r="BG95">
        <v>1.71</v>
      </c>
      <c r="BH95">
        <v>6.19</v>
      </c>
      <c r="BI95">
        <v>1.27</v>
      </c>
      <c r="BJ95">
        <v>0.84</v>
      </c>
      <c r="BK95">
        <v>1.48</v>
      </c>
      <c r="BL95">
        <v>0.79</v>
      </c>
      <c r="BM95">
        <v>0.17</v>
      </c>
      <c r="BN95">
        <v>2.2400000000000002</v>
      </c>
      <c r="BO95">
        <v>3.61</v>
      </c>
      <c r="BP95">
        <v>0.25</v>
      </c>
      <c r="BQ95">
        <v>1.93</v>
      </c>
      <c r="BR95">
        <v>2.1</v>
      </c>
      <c r="BS95">
        <v>0.9</v>
      </c>
      <c r="BT95">
        <v>2.8428770000000001</v>
      </c>
      <c r="BU95">
        <v>1.2848599999999999</v>
      </c>
      <c r="BV95">
        <v>1.974129</v>
      </c>
      <c r="BW95">
        <v>1.859899</v>
      </c>
      <c r="BX95">
        <v>1.875907</v>
      </c>
      <c r="BY95">
        <v>2.5697209999999999</v>
      </c>
      <c r="BZ95">
        <v>1.271155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5.0880489999999998</v>
      </c>
      <c r="CK95">
        <v>1.790637</v>
      </c>
      <c r="CL95">
        <v>1.855261</v>
      </c>
      <c r="CM95">
        <v>3.362412</v>
      </c>
      <c r="CN95">
        <v>3.3920319999999999</v>
      </c>
      <c r="CO95">
        <v>4.1115539999999999</v>
      </c>
      <c r="CP95">
        <v>4.0770879999999998</v>
      </c>
      <c r="CQ95">
        <v>3.3166540000000002</v>
      </c>
      <c r="CR95">
        <v>0.77264500000000003</v>
      </c>
      <c r="CS95">
        <v>2.6747749999999999</v>
      </c>
      <c r="CT95">
        <v>0</v>
      </c>
      <c r="CU95">
        <v>0</v>
      </c>
      <c r="CV95">
        <v>0.158162</v>
      </c>
      <c r="CW95">
        <v>0.92048300000000005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77.778300000000002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531.67629299999999</v>
      </c>
      <c r="L96">
        <v>321.11266699999999</v>
      </c>
      <c r="M96">
        <v>88.961607999999998</v>
      </c>
      <c r="N96">
        <v>114.08019400000001</v>
      </c>
      <c r="O96">
        <v>119.47385</v>
      </c>
      <c r="P96">
        <v>117.757136</v>
      </c>
      <c r="Q96">
        <v>20.644033</v>
      </c>
      <c r="R96">
        <v>39.953834000000001</v>
      </c>
      <c r="S96">
        <v>24.932994000000001</v>
      </c>
      <c r="T96">
        <v>0.53614399999999995</v>
      </c>
      <c r="U96">
        <v>334.10866499999997</v>
      </c>
      <c r="V96">
        <v>17.367332000000001</v>
      </c>
      <c r="W96">
        <v>40.098784000000002</v>
      </c>
      <c r="X96">
        <v>121.21852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8.7544660000000007</v>
      </c>
      <c r="AG96">
        <v>42.904541000000002</v>
      </c>
      <c r="AH96">
        <v>19.642976000000001</v>
      </c>
      <c r="AI96">
        <v>0</v>
      </c>
      <c r="AJ96">
        <v>0</v>
      </c>
      <c r="AK96">
        <v>52.247712</v>
      </c>
      <c r="AL96">
        <v>12.237487</v>
      </c>
      <c r="AM96">
        <v>0</v>
      </c>
      <c r="AN96">
        <v>0.61892999999999998</v>
      </c>
      <c r="AO96">
        <v>0</v>
      </c>
      <c r="AP96">
        <v>1.4717150000000001</v>
      </c>
      <c r="AQ96">
        <v>0</v>
      </c>
      <c r="AR96">
        <v>6.341818</v>
      </c>
      <c r="AS96">
        <v>10.045577</v>
      </c>
      <c r="AT96">
        <v>10.770716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77.8583</v>
      </c>
      <c r="BA96">
        <f t="shared" si="4"/>
        <v>2134.8162920000004</v>
      </c>
      <c r="BD96">
        <v>5.1100000000000003</v>
      </c>
      <c r="BE96">
        <v>1.84</v>
      </c>
      <c r="BF96">
        <v>2.15</v>
      </c>
      <c r="BG96">
        <v>1.71</v>
      </c>
      <c r="BH96">
        <v>6.27</v>
      </c>
      <c r="BI96">
        <v>1.27</v>
      </c>
      <c r="BJ96">
        <v>0.84</v>
      </c>
      <c r="BK96">
        <v>1.48</v>
      </c>
      <c r="BL96">
        <v>0.79</v>
      </c>
      <c r="BM96">
        <v>0.17</v>
      </c>
      <c r="BN96">
        <v>2.2400000000000002</v>
      </c>
      <c r="BO96">
        <v>3.61</v>
      </c>
      <c r="BP96">
        <v>0.25</v>
      </c>
      <c r="BQ96">
        <v>1.93</v>
      </c>
      <c r="BR96">
        <v>2.1</v>
      </c>
      <c r="BS96">
        <v>0.9</v>
      </c>
      <c r="BT96">
        <v>2.8428770000000001</v>
      </c>
      <c r="BU96">
        <v>1.2848599999999999</v>
      </c>
      <c r="BV96">
        <v>1.974129</v>
      </c>
      <c r="BW96">
        <v>1.859899</v>
      </c>
      <c r="BX96">
        <v>1.875907</v>
      </c>
      <c r="BY96">
        <v>2.5697209999999999</v>
      </c>
      <c r="BZ96">
        <v>1.271155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5.0880489999999998</v>
      </c>
      <c r="CK96">
        <v>1.790637</v>
      </c>
      <c r="CL96">
        <v>1.855261</v>
      </c>
      <c r="CM96">
        <v>3.362412</v>
      </c>
      <c r="CN96">
        <v>3.3920319999999999</v>
      </c>
      <c r="CO96">
        <v>4.1115539999999999</v>
      </c>
      <c r="CP96">
        <v>4.0770879999999998</v>
      </c>
      <c r="CQ96">
        <v>3.3166540000000002</v>
      </c>
      <c r="CR96">
        <v>0.77264500000000003</v>
      </c>
      <c r="CS96">
        <v>2.6747749999999999</v>
      </c>
      <c r="CT96">
        <v>0</v>
      </c>
      <c r="CU96">
        <v>0</v>
      </c>
      <c r="CV96">
        <v>0.158162</v>
      </c>
      <c r="CW96">
        <v>0.92048300000000005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77.8583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436.84308099999998</v>
      </c>
      <c r="L97">
        <v>321.11266699999999</v>
      </c>
      <c r="M97">
        <v>88.961607999999998</v>
      </c>
      <c r="N97">
        <v>114.08019400000001</v>
      </c>
      <c r="O97">
        <v>119.47385</v>
      </c>
      <c r="P97">
        <v>117.757136</v>
      </c>
      <c r="Q97">
        <v>20.644033</v>
      </c>
      <c r="R97">
        <v>39.953834000000001</v>
      </c>
      <c r="S97">
        <v>24.932994000000001</v>
      </c>
      <c r="T97">
        <v>0.53614399999999995</v>
      </c>
      <c r="U97">
        <v>334.10866499999997</v>
      </c>
      <c r="V97">
        <v>17.367332000000001</v>
      </c>
      <c r="W97">
        <v>38.936501</v>
      </c>
      <c r="X97">
        <v>121.21852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8.7544660000000007</v>
      </c>
      <c r="AG97">
        <v>42.904541000000002</v>
      </c>
      <c r="AH97">
        <v>19.642976000000001</v>
      </c>
      <c r="AI97">
        <v>0</v>
      </c>
      <c r="AJ97">
        <v>0</v>
      </c>
      <c r="AK97">
        <v>52.247712</v>
      </c>
      <c r="AL97">
        <v>2.4474969999999998</v>
      </c>
      <c r="AM97">
        <v>0</v>
      </c>
      <c r="AN97">
        <v>0.61892999999999998</v>
      </c>
      <c r="AO97">
        <v>0</v>
      </c>
      <c r="AP97">
        <v>1.4717150000000001</v>
      </c>
      <c r="AQ97">
        <v>0</v>
      </c>
      <c r="AR97">
        <v>6.341818</v>
      </c>
      <c r="AS97">
        <v>10.045577</v>
      </c>
      <c r="AT97">
        <v>10.770716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77.828299999999999</v>
      </c>
      <c r="BA97">
        <f t="shared" si="4"/>
        <v>2029.0008070000001</v>
      </c>
      <c r="BD97">
        <v>5.1100000000000003</v>
      </c>
      <c r="BE97">
        <v>1.84</v>
      </c>
      <c r="BF97">
        <v>2.15</v>
      </c>
      <c r="BG97">
        <v>1.71</v>
      </c>
      <c r="BH97">
        <v>6.35</v>
      </c>
      <c r="BI97">
        <v>1.27</v>
      </c>
      <c r="BJ97">
        <v>0.84</v>
      </c>
      <c r="BK97">
        <v>1.48</v>
      </c>
      <c r="BL97">
        <v>0.68</v>
      </c>
      <c r="BM97">
        <v>0.17</v>
      </c>
      <c r="BN97">
        <v>2.2400000000000002</v>
      </c>
      <c r="BO97">
        <v>3.61</v>
      </c>
      <c r="BP97">
        <v>0.25</v>
      </c>
      <c r="BQ97">
        <v>1.93</v>
      </c>
      <c r="BR97">
        <v>2.1</v>
      </c>
      <c r="BS97">
        <v>0.9</v>
      </c>
      <c r="BT97">
        <v>2.8428770000000001</v>
      </c>
      <c r="BU97">
        <v>1.2848599999999999</v>
      </c>
      <c r="BV97">
        <v>1.974129</v>
      </c>
      <c r="BW97">
        <v>1.859899</v>
      </c>
      <c r="BX97">
        <v>1.875907</v>
      </c>
      <c r="BY97">
        <v>2.5697209999999999</v>
      </c>
      <c r="BZ97">
        <v>1.271155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5.0880489999999998</v>
      </c>
      <c r="CK97">
        <v>1.790637</v>
      </c>
      <c r="CL97">
        <v>1.855261</v>
      </c>
      <c r="CM97">
        <v>3.362412</v>
      </c>
      <c r="CN97">
        <v>3.3920319999999999</v>
      </c>
      <c r="CO97">
        <v>4.1115539999999999</v>
      </c>
      <c r="CP97">
        <v>4.0770879999999998</v>
      </c>
      <c r="CQ97">
        <v>3.3166540000000002</v>
      </c>
      <c r="CR97">
        <v>0.77264500000000003</v>
      </c>
      <c r="CS97">
        <v>2.6747749999999999</v>
      </c>
      <c r="CT97">
        <v>0</v>
      </c>
      <c r="CU97">
        <v>0</v>
      </c>
      <c r="CV97">
        <v>0.158162</v>
      </c>
      <c r="CW97">
        <v>0.92048300000000005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77.828299999999999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349.72810900000002</v>
      </c>
      <c r="L98">
        <v>321.11266699999999</v>
      </c>
      <c r="M98">
        <v>88.961607999999998</v>
      </c>
      <c r="N98">
        <v>114.08019400000001</v>
      </c>
      <c r="O98">
        <v>119.47385</v>
      </c>
      <c r="P98">
        <v>117.757136</v>
      </c>
      <c r="Q98">
        <v>20.644033</v>
      </c>
      <c r="R98">
        <v>39.953834000000001</v>
      </c>
      <c r="S98">
        <v>24.932994000000001</v>
      </c>
      <c r="T98">
        <v>0.53614399999999995</v>
      </c>
      <c r="U98">
        <v>334.10866499999997</v>
      </c>
      <c r="V98">
        <v>17.367332000000001</v>
      </c>
      <c r="W98">
        <v>38.936501</v>
      </c>
      <c r="X98">
        <v>121.21852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8.7544660000000007</v>
      </c>
      <c r="AG98">
        <v>42.904541000000002</v>
      </c>
      <c r="AH98">
        <v>19.642976000000001</v>
      </c>
      <c r="AI98">
        <v>0</v>
      </c>
      <c r="AJ98">
        <v>0</v>
      </c>
      <c r="AK98">
        <v>52.247712</v>
      </c>
      <c r="AL98">
        <v>2.4474969999999998</v>
      </c>
      <c r="AM98">
        <v>0</v>
      </c>
      <c r="AN98">
        <v>0.61892999999999998</v>
      </c>
      <c r="AO98">
        <v>0</v>
      </c>
      <c r="AP98">
        <v>1.4717150000000001</v>
      </c>
      <c r="AQ98">
        <v>0</v>
      </c>
      <c r="AR98">
        <v>6.341818</v>
      </c>
      <c r="AS98">
        <v>10.045577</v>
      </c>
      <c r="AT98">
        <v>10.770716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77.948300000000003</v>
      </c>
      <c r="BA98">
        <f t="shared" si="4"/>
        <v>1942.0058350000004</v>
      </c>
      <c r="BD98">
        <v>5.1100000000000003</v>
      </c>
      <c r="BE98">
        <v>1.84</v>
      </c>
      <c r="BF98">
        <v>2.15</v>
      </c>
      <c r="BG98">
        <v>1.71</v>
      </c>
      <c r="BH98">
        <v>6.47</v>
      </c>
      <c r="BI98">
        <v>1.27</v>
      </c>
      <c r="BJ98">
        <v>0.84</v>
      </c>
      <c r="BK98">
        <v>1.48</v>
      </c>
      <c r="BL98">
        <v>0.68</v>
      </c>
      <c r="BM98">
        <v>0.17</v>
      </c>
      <c r="BN98">
        <v>2.2400000000000002</v>
      </c>
      <c r="BO98">
        <v>3.61</v>
      </c>
      <c r="BP98">
        <v>0.25</v>
      </c>
      <c r="BQ98">
        <v>1.93</v>
      </c>
      <c r="BR98">
        <v>2.1</v>
      </c>
      <c r="BS98">
        <v>0.9</v>
      </c>
      <c r="BT98">
        <v>2.8428770000000001</v>
      </c>
      <c r="BU98">
        <v>1.2848599999999999</v>
      </c>
      <c r="BV98">
        <v>1.974129</v>
      </c>
      <c r="BW98">
        <v>1.859899</v>
      </c>
      <c r="BX98">
        <v>1.875907</v>
      </c>
      <c r="BY98">
        <v>2.5697209999999999</v>
      </c>
      <c r="BZ98">
        <v>1.271155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5.0880489999999998</v>
      </c>
      <c r="CK98">
        <v>1.790637</v>
      </c>
      <c r="CL98">
        <v>1.855261</v>
      </c>
      <c r="CM98">
        <v>3.362412</v>
      </c>
      <c r="CN98">
        <v>3.3920319999999999</v>
      </c>
      <c r="CO98">
        <v>4.1115539999999999</v>
      </c>
      <c r="CP98">
        <v>4.0770879999999998</v>
      </c>
      <c r="CQ98">
        <v>3.3166540000000002</v>
      </c>
      <c r="CR98">
        <v>0.77264500000000003</v>
      </c>
      <c r="CS98">
        <v>2.6747749999999999</v>
      </c>
      <c r="CT98">
        <v>0</v>
      </c>
      <c r="CU98">
        <v>0</v>
      </c>
      <c r="CV98">
        <v>0.158162</v>
      </c>
      <c r="CW98">
        <v>0.92048300000000005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77.948300000000003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12.552202112249994</v>
      </c>
      <c r="L99">
        <f t="shared" si="6"/>
        <v>11.766915818249998</v>
      </c>
      <c r="M99">
        <f t="shared" si="6"/>
        <v>1.9286289742499967</v>
      </c>
      <c r="N99">
        <f t="shared" si="6"/>
        <v>2.6230954537500022</v>
      </c>
      <c r="O99">
        <f t="shared" si="6"/>
        <v>2.8644197690000044</v>
      </c>
      <c r="P99">
        <f t="shared" si="6"/>
        <v>2.7738141005000028</v>
      </c>
      <c r="Q99">
        <f t="shared" si="6"/>
        <v>0.42711372475000042</v>
      </c>
      <c r="R99">
        <f t="shared" si="6"/>
        <v>0.79771591224999927</v>
      </c>
      <c r="S99">
        <f t="shared" si="6"/>
        <v>0.50702750950000031</v>
      </c>
      <c r="T99">
        <f t="shared" si="6"/>
        <v>1.2867456000000003E-2</v>
      </c>
      <c r="U99">
        <f t="shared" si="6"/>
        <v>8.0186079599999953</v>
      </c>
      <c r="V99">
        <f t="shared" si="6"/>
        <v>0.32150163450000013</v>
      </c>
      <c r="W99">
        <f t="shared" si="6"/>
        <v>0.8033909354999994</v>
      </c>
      <c r="X99">
        <f t="shared" si="6"/>
        <v>2.4135782150000038</v>
      </c>
      <c r="Y99">
        <f t="shared" si="6"/>
        <v>0</v>
      </c>
      <c r="Z99">
        <f t="shared" si="6"/>
        <v>6.1224293000000006E-2</v>
      </c>
      <c r="AA99">
        <f t="shared" si="6"/>
        <v>8.3947600250000004E-2</v>
      </c>
      <c r="AB99">
        <f t="shared" si="6"/>
        <v>0.11874128550000002</v>
      </c>
      <c r="AC99">
        <f t="shared" si="6"/>
        <v>0</v>
      </c>
      <c r="AD99">
        <f t="shared" si="6"/>
        <v>0.13045123075000001</v>
      </c>
      <c r="AE99">
        <f t="shared" si="6"/>
        <v>0.26709642974999986</v>
      </c>
      <c r="AF99">
        <f t="shared" si="6"/>
        <v>0.32002436025000031</v>
      </c>
      <c r="AG99">
        <f t="shared" si="6"/>
        <v>1.0297089839999991</v>
      </c>
      <c r="AH99">
        <f t="shared" si="6"/>
        <v>0.68797184199999972</v>
      </c>
      <c r="AI99">
        <f t="shared" si="6"/>
        <v>5.3353748499999999E-2</v>
      </c>
      <c r="AJ99">
        <f t="shared" si="6"/>
        <v>0</v>
      </c>
      <c r="AK99">
        <f t="shared" si="6"/>
        <v>1.2539450880000005</v>
      </c>
      <c r="AL99">
        <f t="shared" si="6"/>
        <v>0.23429224199999993</v>
      </c>
      <c r="AM99">
        <f t="shared" si="6"/>
        <v>4.4875453749999988E-2</v>
      </c>
      <c r="AN99">
        <f t="shared" si="6"/>
        <v>1.4854319999999982E-2</v>
      </c>
      <c r="AO99">
        <f t="shared" si="6"/>
        <v>0</v>
      </c>
      <c r="AP99">
        <f t="shared" si="6"/>
        <v>5.1203422749999943E-2</v>
      </c>
      <c r="AQ99">
        <f t="shared" si="6"/>
        <v>0.62114197050000042</v>
      </c>
      <c r="AR99">
        <f t="shared" si="6"/>
        <v>0.28339997750000001</v>
      </c>
      <c r="AS99">
        <f t="shared" si="6"/>
        <v>0.26421155549999997</v>
      </c>
      <c r="AT99">
        <f t="shared" si="6"/>
        <v>0.24406946500000001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1.8595314512500012</v>
      </c>
      <c r="BA99">
        <f t="shared" si="4"/>
        <v>55.434924295749994</v>
      </c>
      <c r="BD99">
        <f t="shared" ref="BD99:DJ99" si="7">SUM(BD3:BD98)/4000</f>
        <v>0.12257000000000021</v>
      </c>
      <c r="BE99">
        <f t="shared" si="7"/>
        <v>4.4160000000000067E-2</v>
      </c>
      <c r="BF99">
        <f t="shared" si="7"/>
        <v>5.1390000000000088E-2</v>
      </c>
      <c r="BG99">
        <f t="shared" si="7"/>
        <v>4.1039999999999993E-2</v>
      </c>
      <c r="BH99">
        <f t="shared" si="7"/>
        <v>0.14341999999999974</v>
      </c>
      <c r="BI99">
        <f t="shared" si="7"/>
        <v>3.141999999999999E-2</v>
      </c>
      <c r="BJ99">
        <f t="shared" si="7"/>
        <v>2.0635000000000008E-2</v>
      </c>
      <c r="BK99">
        <f t="shared" si="7"/>
        <v>3.9039999999999957E-2</v>
      </c>
      <c r="BL99">
        <f t="shared" si="7"/>
        <v>1.8995000000000005E-2</v>
      </c>
      <c r="BM99">
        <f t="shared" si="7"/>
        <v>3.4499999999999991E-3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4.6320000000000104E-2</v>
      </c>
      <c r="BR99">
        <f t="shared" si="7"/>
        <v>5.039999999999991E-2</v>
      </c>
      <c r="BS99">
        <f t="shared" si="7"/>
        <v>2.1600000000000015E-2</v>
      </c>
      <c r="BT99">
        <f t="shared" si="7"/>
        <v>6.8229047999999848E-2</v>
      </c>
      <c r="BU99">
        <f t="shared" si="7"/>
        <v>3.0836639999999946E-2</v>
      </c>
      <c r="BV99">
        <f t="shared" si="7"/>
        <v>4.7107740500000037E-2</v>
      </c>
      <c r="BW99">
        <f t="shared" si="7"/>
        <v>4.4637576000000068E-2</v>
      </c>
      <c r="BX99">
        <f t="shared" si="7"/>
        <v>4.5021768000000066E-2</v>
      </c>
      <c r="BY99">
        <f t="shared" si="7"/>
        <v>6.1673303999999859E-2</v>
      </c>
      <c r="BZ99">
        <f t="shared" si="7"/>
        <v>3.0507719999999926E-2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0.12016186400000015</v>
      </c>
      <c r="CK99">
        <f t="shared" si="7"/>
        <v>4.2975288000000042E-2</v>
      </c>
      <c r="CL99">
        <f t="shared" si="7"/>
        <v>4.4526264000000065E-2</v>
      </c>
      <c r="CM99">
        <f t="shared" si="7"/>
        <v>8.0697888000000106E-2</v>
      </c>
      <c r="CN99">
        <f t="shared" si="7"/>
        <v>6.9980312000000003E-2</v>
      </c>
      <c r="CO99">
        <f t="shared" si="7"/>
        <v>9.8677296000000178E-2</v>
      </c>
      <c r="CP99">
        <f t="shared" si="7"/>
        <v>9.6963326749999995E-2</v>
      </c>
      <c r="CQ99">
        <f t="shared" si="7"/>
        <v>7.9599696000000136E-2</v>
      </c>
      <c r="CR99">
        <f t="shared" si="7"/>
        <v>1.8543479999999966E-2</v>
      </c>
      <c r="CS99">
        <f t="shared" si="7"/>
        <v>6.4194600000000102E-2</v>
      </c>
      <c r="CT99">
        <f t="shared" si="7"/>
        <v>1.478832E-3</v>
      </c>
      <c r="CU99">
        <f t="shared" si="7"/>
        <v>5.2877207500000006E-3</v>
      </c>
      <c r="CV99">
        <f t="shared" si="7"/>
        <v>5.4994952500000017E-3</v>
      </c>
      <c r="CW99">
        <f t="shared" si="7"/>
        <v>2.2091592000000011E-2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1.8595314512500012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211.65</v>
      </c>
      <c r="C3" s="75">
        <v>34.47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69.88</v>
      </c>
      <c r="J3">
        <v>131.74</v>
      </c>
      <c r="K3">
        <v>100.29</v>
      </c>
      <c r="L3">
        <v>1.08</v>
      </c>
      <c r="M3">
        <v>11.94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1.47</v>
      </c>
      <c r="T3">
        <v>102.46</v>
      </c>
      <c r="U3">
        <v>34.15</v>
      </c>
      <c r="V3">
        <v>34.17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17.329999999999998</v>
      </c>
      <c r="AD3">
        <v>69.63</v>
      </c>
      <c r="AE3">
        <v>69.63</v>
      </c>
      <c r="AF3">
        <v>1.32</v>
      </c>
    </row>
    <row r="4" spans="1:32">
      <c r="A4" t="s">
        <v>46</v>
      </c>
      <c r="B4" s="75">
        <v>163.78</v>
      </c>
      <c r="C4" s="75">
        <v>34.47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69.88</v>
      </c>
      <c r="J4">
        <v>131.74</v>
      </c>
      <c r="K4">
        <v>100.29</v>
      </c>
      <c r="L4">
        <v>1.08</v>
      </c>
      <c r="M4">
        <v>11.76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1.47</v>
      </c>
      <c r="T4">
        <v>101.21</v>
      </c>
      <c r="U4">
        <v>33.74</v>
      </c>
      <c r="V4">
        <v>33.72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17.170000000000002</v>
      </c>
      <c r="AD4">
        <v>69.44</v>
      </c>
      <c r="AE4">
        <v>69.44</v>
      </c>
      <c r="AF4">
        <v>1.32</v>
      </c>
    </row>
    <row r="5" spans="1:32">
      <c r="A5" t="s">
        <v>47</v>
      </c>
      <c r="B5" s="75">
        <v>115.85</v>
      </c>
      <c r="C5" s="75">
        <v>34.47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69.88</v>
      </c>
      <c r="J5">
        <v>131.74</v>
      </c>
      <c r="K5">
        <v>100.29</v>
      </c>
      <c r="L5">
        <v>1.08</v>
      </c>
      <c r="M5">
        <v>11.6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1.47</v>
      </c>
      <c r="T5">
        <v>102.65</v>
      </c>
      <c r="U5">
        <v>34.22</v>
      </c>
      <c r="V5">
        <v>34.22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18.68</v>
      </c>
      <c r="AD5">
        <v>68.069999999999993</v>
      </c>
      <c r="AE5">
        <v>68.069999999999993</v>
      </c>
      <c r="AF5">
        <v>1.32</v>
      </c>
    </row>
    <row r="6" spans="1:32">
      <c r="A6" t="s">
        <v>48</v>
      </c>
      <c r="B6" s="75">
        <v>115.5</v>
      </c>
      <c r="C6" s="75">
        <v>34.47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69.88</v>
      </c>
      <c r="J6">
        <v>131.74</v>
      </c>
      <c r="K6">
        <v>100.29</v>
      </c>
      <c r="L6">
        <v>1.08</v>
      </c>
      <c r="M6">
        <v>11.38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1.47</v>
      </c>
      <c r="T6">
        <v>102.07</v>
      </c>
      <c r="U6">
        <v>34.020000000000003</v>
      </c>
      <c r="V6">
        <v>34.020000000000003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18.559999999999999</v>
      </c>
      <c r="AD6">
        <v>67.599999999999994</v>
      </c>
      <c r="AE6">
        <v>67.599999999999994</v>
      </c>
      <c r="AF6">
        <v>1.32</v>
      </c>
    </row>
    <row r="7" spans="1:32">
      <c r="A7" t="s">
        <v>49</v>
      </c>
      <c r="B7" s="75">
        <v>115.5</v>
      </c>
      <c r="C7" s="75">
        <v>34.47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69.88</v>
      </c>
      <c r="J7">
        <v>131.74</v>
      </c>
      <c r="K7">
        <v>71.569999999999993</v>
      </c>
      <c r="L7">
        <v>1.08</v>
      </c>
      <c r="M7">
        <v>11.21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1.47</v>
      </c>
      <c r="T7">
        <v>102.13</v>
      </c>
      <c r="U7">
        <v>34.04</v>
      </c>
      <c r="V7">
        <v>34.049999999999997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18.3</v>
      </c>
      <c r="AD7">
        <v>66.260000000000005</v>
      </c>
      <c r="AE7">
        <v>66.260000000000005</v>
      </c>
      <c r="AF7">
        <v>1.32</v>
      </c>
    </row>
    <row r="8" spans="1:32">
      <c r="A8" t="s">
        <v>50</v>
      </c>
      <c r="B8" s="75">
        <v>115.5</v>
      </c>
      <c r="C8" s="75">
        <v>34.47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69.88</v>
      </c>
      <c r="J8">
        <v>131.74</v>
      </c>
      <c r="K8">
        <v>47.87</v>
      </c>
      <c r="L8">
        <v>1.08</v>
      </c>
      <c r="M8">
        <v>11.03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1.47</v>
      </c>
      <c r="T8">
        <v>101.54</v>
      </c>
      <c r="U8">
        <v>33.85</v>
      </c>
      <c r="V8">
        <v>33.83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17.97</v>
      </c>
      <c r="AD8">
        <v>65</v>
      </c>
      <c r="AE8">
        <v>65</v>
      </c>
      <c r="AF8">
        <v>1.32</v>
      </c>
    </row>
    <row r="9" spans="1:32">
      <c r="A9" t="s">
        <v>51</v>
      </c>
      <c r="B9" s="75">
        <v>115.5</v>
      </c>
      <c r="C9" s="75">
        <v>34.47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69.88</v>
      </c>
      <c r="J9">
        <v>114.89</v>
      </c>
      <c r="K9">
        <v>47.87</v>
      </c>
      <c r="L9">
        <v>1.08</v>
      </c>
      <c r="M9">
        <v>6.11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1.47</v>
      </c>
      <c r="T9">
        <v>100.43</v>
      </c>
      <c r="U9">
        <v>33.479999999999997</v>
      </c>
      <c r="V9">
        <v>33.479999999999997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17.63</v>
      </c>
      <c r="AD9">
        <v>63.39</v>
      </c>
      <c r="AE9">
        <v>63.39</v>
      </c>
      <c r="AF9">
        <v>1.32</v>
      </c>
    </row>
    <row r="10" spans="1:32">
      <c r="A10" t="s">
        <v>52</v>
      </c>
      <c r="B10" s="75">
        <v>115.5</v>
      </c>
      <c r="C10" s="75">
        <v>34.47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69.88</v>
      </c>
      <c r="J10">
        <v>95.74</v>
      </c>
      <c r="K10">
        <v>47.87</v>
      </c>
      <c r="L10">
        <v>1.08</v>
      </c>
      <c r="M10">
        <v>5.98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1.47</v>
      </c>
      <c r="T10">
        <v>99.99</v>
      </c>
      <c r="U10">
        <v>33.33</v>
      </c>
      <c r="V10">
        <v>33.33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17.32</v>
      </c>
      <c r="AD10">
        <v>62.69</v>
      </c>
      <c r="AE10">
        <v>62.69</v>
      </c>
      <c r="AF10">
        <v>1.32</v>
      </c>
    </row>
    <row r="11" spans="1:32">
      <c r="A11" t="s">
        <v>53</v>
      </c>
      <c r="B11" s="75">
        <v>115.5</v>
      </c>
      <c r="C11" s="75">
        <v>34.47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69.88</v>
      </c>
      <c r="J11">
        <v>76.59</v>
      </c>
      <c r="K11">
        <v>47.87</v>
      </c>
      <c r="L11">
        <v>1.08</v>
      </c>
      <c r="M11">
        <v>5.82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1.47</v>
      </c>
      <c r="T11">
        <v>99.24</v>
      </c>
      <c r="U11">
        <v>33.08</v>
      </c>
      <c r="V11">
        <v>33.08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19.190000000000001</v>
      </c>
      <c r="AD11">
        <v>62.19</v>
      </c>
      <c r="AE11">
        <v>62.19</v>
      </c>
      <c r="AF11">
        <v>1.32</v>
      </c>
    </row>
    <row r="12" spans="1:32">
      <c r="A12" t="s">
        <v>54</v>
      </c>
      <c r="B12" s="75">
        <v>115.5</v>
      </c>
      <c r="C12" s="75">
        <v>34.47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69.88</v>
      </c>
      <c r="J12">
        <v>76.59</v>
      </c>
      <c r="K12">
        <v>47.87</v>
      </c>
      <c r="L12">
        <v>1.08</v>
      </c>
      <c r="M12">
        <v>5.77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1.47</v>
      </c>
      <c r="T12">
        <v>98.39</v>
      </c>
      <c r="U12">
        <v>32.79</v>
      </c>
      <c r="V12">
        <v>32.799999999999997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19.11</v>
      </c>
      <c r="AD12">
        <v>61.85</v>
      </c>
      <c r="AE12">
        <v>61.85</v>
      </c>
      <c r="AF12">
        <v>1.32</v>
      </c>
    </row>
    <row r="13" spans="1:32">
      <c r="A13" t="s">
        <v>55</v>
      </c>
      <c r="B13" s="75">
        <v>115.5</v>
      </c>
      <c r="C13" s="75">
        <v>34.47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69.88</v>
      </c>
      <c r="J13">
        <v>76.59</v>
      </c>
      <c r="K13">
        <v>47.87</v>
      </c>
      <c r="L13">
        <v>1.08</v>
      </c>
      <c r="M13">
        <v>5.68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1.47</v>
      </c>
      <c r="T13">
        <v>96.01</v>
      </c>
      <c r="U13">
        <v>32</v>
      </c>
      <c r="V13">
        <v>32.01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18.87</v>
      </c>
      <c r="AD13">
        <v>61.28</v>
      </c>
      <c r="AE13">
        <v>61.28</v>
      </c>
      <c r="AF13">
        <v>1.32</v>
      </c>
    </row>
    <row r="14" spans="1:32">
      <c r="A14" t="s">
        <v>56</v>
      </c>
      <c r="B14" s="75">
        <v>115.5</v>
      </c>
      <c r="C14" s="75">
        <v>34.47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69.88</v>
      </c>
      <c r="J14">
        <v>76.59</v>
      </c>
      <c r="K14">
        <v>62.23</v>
      </c>
      <c r="L14">
        <v>1.08</v>
      </c>
      <c r="M14">
        <v>5.61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1.47</v>
      </c>
      <c r="T14">
        <v>93.34</v>
      </c>
      <c r="U14">
        <v>31.11</v>
      </c>
      <c r="V14">
        <v>31.12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18.82</v>
      </c>
      <c r="AD14">
        <v>60.3</v>
      </c>
      <c r="AE14">
        <v>60.3</v>
      </c>
      <c r="AF14">
        <v>1.32</v>
      </c>
    </row>
    <row r="15" spans="1:32">
      <c r="A15" t="s">
        <v>57</v>
      </c>
      <c r="B15" s="75">
        <v>115.5</v>
      </c>
      <c r="C15" s="75">
        <v>34.47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69.88</v>
      </c>
      <c r="J15">
        <v>76.59</v>
      </c>
      <c r="K15">
        <v>62.23</v>
      </c>
      <c r="L15">
        <v>1.01</v>
      </c>
      <c r="M15">
        <v>5.61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1.47</v>
      </c>
      <c r="T15">
        <v>90.02</v>
      </c>
      <c r="U15">
        <v>30.01</v>
      </c>
      <c r="V15">
        <v>30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18.75</v>
      </c>
      <c r="AD15">
        <v>59.73</v>
      </c>
      <c r="AE15">
        <v>59.73</v>
      </c>
      <c r="AF15">
        <v>1.32</v>
      </c>
    </row>
    <row r="16" spans="1:32">
      <c r="A16" t="s">
        <v>58</v>
      </c>
      <c r="B16" s="75">
        <v>115.5</v>
      </c>
      <c r="C16" s="75">
        <v>34.47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69.88</v>
      </c>
      <c r="J16">
        <v>76.59</v>
      </c>
      <c r="K16">
        <v>62.23</v>
      </c>
      <c r="L16">
        <v>1.08</v>
      </c>
      <c r="M16">
        <v>5.62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1.47</v>
      </c>
      <c r="T16">
        <v>87.76</v>
      </c>
      <c r="U16">
        <v>29.25</v>
      </c>
      <c r="V16">
        <v>29.26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18.7</v>
      </c>
      <c r="AD16">
        <v>70.02</v>
      </c>
      <c r="AE16">
        <v>70.02</v>
      </c>
      <c r="AF16">
        <v>1.32</v>
      </c>
    </row>
    <row r="17" spans="1:32">
      <c r="A17" t="s">
        <v>59</v>
      </c>
      <c r="B17" s="75">
        <v>115.5</v>
      </c>
      <c r="C17" s="75">
        <v>34.47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69.88</v>
      </c>
      <c r="J17">
        <v>76.59</v>
      </c>
      <c r="K17">
        <v>76.59</v>
      </c>
      <c r="L17">
        <v>1.01</v>
      </c>
      <c r="M17">
        <v>9.11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1.47</v>
      </c>
      <c r="T17">
        <v>97.35</v>
      </c>
      <c r="U17">
        <v>32.450000000000003</v>
      </c>
      <c r="V17">
        <v>32.44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18.420000000000002</v>
      </c>
      <c r="AD17">
        <v>69.7</v>
      </c>
      <c r="AE17">
        <v>69.7</v>
      </c>
      <c r="AF17">
        <v>1.32</v>
      </c>
    </row>
    <row r="18" spans="1:32">
      <c r="A18" t="s">
        <v>60</v>
      </c>
      <c r="B18" s="75">
        <v>115.5</v>
      </c>
      <c r="C18" s="75">
        <v>34.47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69.88</v>
      </c>
      <c r="J18">
        <v>95.74</v>
      </c>
      <c r="K18">
        <v>100.29</v>
      </c>
      <c r="L18">
        <v>1.01</v>
      </c>
      <c r="M18">
        <v>8.86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1.47</v>
      </c>
      <c r="T18">
        <v>96.36</v>
      </c>
      <c r="U18">
        <v>32.119999999999997</v>
      </c>
      <c r="V18">
        <v>32.11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17.82</v>
      </c>
      <c r="AD18">
        <v>68.88</v>
      </c>
      <c r="AE18">
        <v>68.88</v>
      </c>
      <c r="AF18">
        <v>1.32</v>
      </c>
    </row>
    <row r="19" spans="1:32">
      <c r="A19" t="s">
        <v>61</v>
      </c>
      <c r="B19" s="75">
        <v>115.5</v>
      </c>
      <c r="C19" s="75">
        <v>34.47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69.88</v>
      </c>
      <c r="J19">
        <v>114.89</v>
      </c>
      <c r="K19">
        <v>100.29</v>
      </c>
      <c r="L19">
        <v>1.01</v>
      </c>
      <c r="M19">
        <v>8.67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1.47</v>
      </c>
      <c r="T19">
        <v>96.12</v>
      </c>
      <c r="U19">
        <v>32.04</v>
      </c>
      <c r="V19">
        <v>32.04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17.87</v>
      </c>
      <c r="AD19">
        <v>68.64</v>
      </c>
      <c r="AE19">
        <v>68.64</v>
      </c>
      <c r="AF19">
        <v>1.32</v>
      </c>
    </row>
    <row r="20" spans="1:32">
      <c r="A20" t="s">
        <v>62</v>
      </c>
      <c r="B20" s="75">
        <v>115.5</v>
      </c>
      <c r="C20" s="75">
        <v>34.47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69.88</v>
      </c>
      <c r="J20">
        <v>131.74</v>
      </c>
      <c r="K20">
        <v>100.29</v>
      </c>
      <c r="L20">
        <v>1.01</v>
      </c>
      <c r="M20">
        <v>8.59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1.47</v>
      </c>
      <c r="T20">
        <v>95.19</v>
      </c>
      <c r="U20">
        <v>31.73</v>
      </c>
      <c r="V20">
        <v>31.73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17.37</v>
      </c>
      <c r="AD20">
        <v>67.5</v>
      </c>
      <c r="AE20">
        <v>67.5</v>
      </c>
      <c r="AF20">
        <v>1.32</v>
      </c>
    </row>
    <row r="21" spans="1:32">
      <c r="A21" t="s">
        <v>63</v>
      </c>
      <c r="B21" s="75">
        <v>115.5</v>
      </c>
      <c r="C21" s="75">
        <v>34.47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69.88</v>
      </c>
      <c r="J21">
        <v>131.74</v>
      </c>
      <c r="K21">
        <v>100.29</v>
      </c>
      <c r="L21">
        <v>1.01</v>
      </c>
      <c r="M21">
        <v>8.4499999999999993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1.47</v>
      </c>
      <c r="T21">
        <v>92.5</v>
      </c>
      <c r="U21">
        <v>30.83</v>
      </c>
      <c r="V21">
        <v>30.85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16.72</v>
      </c>
      <c r="AD21">
        <v>66.489999999999995</v>
      </c>
      <c r="AE21">
        <v>66.489999999999995</v>
      </c>
      <c r="AF21">
        <v>1.32</v>
      </c>
    </row>
    <row r="22" spans="1:32">
      <c r="A22" t="s">
        <v>64</v>
      </c>
      <c r="B22" s="75">
        <v>151.43</v>
      </c>
      <c r="C22" s="75">
        <v>45.87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65.739999999999995</v>
      </c>
      <c r="J22">
        <v>131.74</v>
      </c>
      <c r="K22">
        <v>100.29</v>
      </c>
      <c r="L22">
        <v>1.01</v>
      </c>
      <c r="M22">
        <v>8.34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1.47</v>
      </c>
      <c r="T22">
        <v>99.3</v>
      </c>
      <c r="U22">
        <v>33.1</v>
      </c>
      <c r="V22">
        <v>33.090000000000003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16.02</v>
      </c>
      <c r="AD22">
        <v>70.02</v>
      </c>
      <c r="AE22">
        <v>70.02</v>
      </c>
      <c r="AF22">
        <v>1.32</v>
      </c>
    </row>
    <row r="23" spans="1:32">
      <c r="A23" t="s">
        <v>65</v>
      </c>
      <c r="B23" s="75">
        <v>194.46</v>
      </c>
      <c r="C23" s="75">
        <v>63.74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65.739999999999995</v>
      </c>
      <c r="J23">
        <v>131.74</v>
      </c>
      <c r="K23">
        <v>100.29</v>
      </c>
      <c r="L23">
        <v>1.01</v>
      </c>
      <c r="M23">
        <v>8.33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1.47</v>
      </c>
      <c r="T23">
        <v>98.5</v>
      </c>
      <c r="U23">
        <v>32.83</v>
      </c>
      <c r="V23">
        <v>32.840000000000003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15.37</v>
      </c>
      <c r="AD23">
        <v>69.849999999999994</v>
      </c>
      <c r="AE23">
        <v>69.849999999999994</v>
      </c>
      <c r="AF23">
        <v>1.32</v>
      </c>
    </row>
    <row r="24" spans="1:32">
      <c r="A24" t="s">
        <v>66</v>
      </c>
      <c r="B24" s="75">
        <v>194.46</v>
      </c>
      <c r="C24" s="75">
        <v>63.74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65.739999999999995</v>
      </c>
      <c r="J24">
        <v>131.74</v>
      </c>
      <c r="K24">
        <v>100.29</v>
      </c>
      <c r="L24">
        <v>1.01</v>
      </c>
      <c r="M24">
        <v>8.2799999999999994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1.47</v>
      </c>
      <c r="T24">
        <v>97.92</v>
      </c>
      <c r="U24">
        <v>32.64</v>
      </c>
      <c r="V24">
        <v>32.64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14.69</v>
      </c>
      <c r="AD24">
        <v>69.540000000000006</v>
      </c>
      <c r="AE24">
        <v>69.540000000000006</v>
      </c>
      <c r="AF24">
        <v>1.32</v>
      </c>
    </row>
    <row r="25" spans="1:32">
      <c r="A25" t="s">
        <v>67</v>
      </c>
      <c r="B25" s="75">
        <v>194.46</v>
      </c>
      <c r="C25" s="75">
        <v>63.74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65.739999999999995</v>
      </c>
      <c r="J25">
        <v>131.74</v>
      </c>
      <c r="K25">
        <v>100.29</v>
      </c>
      <c r="L25">
        <v>1.01</v>
      </c>
      <c r="M25">
        <v>8.3800000000000008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1.47</v>
      </c>
      <c r="T25">
        <v>97.02</v>
      </c>
      <c r="U25">
        <v>32.340000000000003</v>
      </c>
      <c r="V25">
        <v>32.340000000000003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13.9</v>
      </c>
      <c r="AD25">
        <v>69.3</v>
      </c>
      <c r="AE25">
        <v>69.3</v>
      </c>
      <c r="AF25">
        <v>1.32</v>
      </c>
    </row>
    <row r="26" spans="1:32">
      <c r="A26" t="s">
        <v>68</v>
      </c>
      <c r="B26" s="75">
        <v>194.46</v>
      </c>
      <c r="C26" s="75">
        <v>86.36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65.739999999999995</v>
      </c>
      <c r="J26">
        <v>131.74</v>
      </c>
      <c r="K26">
        <v>100.29</v>
      </c>
      <c r="L26">
        <v>1.01</v>
      </c>
      <c r="M26">
        <v>8.49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1.47</v>
      </c>
      <c r="T26">
        <v>95.85</v>
      </c>
      <c r="U26">
        <v>31.95</v>
      </c>
      <c r="V26">
        <v>31.95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13.27</v>
      </c>
      <c r="AD26">
        <v>51.88</v>
      </c>
      <c r="AE26">
        <v>51.88</v>
      </c>
      <c r="AF26">
        <v>1.32</v>
      </c>
    </row>
    <row r="27" spans="1:32">
      <c r="A27" t="s">
        <v>69</v>
      </c>
      <c r="B27" s="75">
        <v>249.88</v>
      </c>
      <c r="C27" s="75">
        <v>86.36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65.739999999999995</v>
      </c>
      <c r="J27">
        <v>131.74</v>
      </c>
      <c r="K27">
        <v>100.29</v>
      </c>
      <c r="L27">
        <v>1.01</v>
      </c>
      <c r="M27">
        <v>8.25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1.47</v>
      </c>
      <c r="T27">
        <v>94.99</v>
      </c>
      <c r="U27">
        <v>31.66</v>
      </c>
      <c r="V27">
        <v>31.67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9.08</v>
      </c>
      <c r="AD27">
        <v>50.84</v>
      </c>
      <c r="AE27">
        <v>50.84</v>
      </c>
      <c r="AF27">
        <v>1.32</v>
      </c>
    </row>
    <row r="28" spans="1:32">
      <c r="A28" t="s">
        <v>70</v>
      </c>
      <c r="B28" s="75">
        <v>249.88</v>
      </c>
      <c r="C28" s="75">
        <v>86.36</v>
      </c>
      <c r="D28" s="135">
        <f t="shared" si="0"/>
        <v>0.19</v>
      </c>
      <c r="E28" s="75"/>
      <c r="F28" s="78">
        <v>0</v>
      </c>
      <c r="G28" s="78">
        <v>0</v>
      </c>
      <c r="H28" s="78">
        <v>0</v>
      </c>
      <c r="I28">
        <v>65.739999999999995</v>
      </c>
      <c r="J28">
        <v>131.74</v>
      </c>
      <c r="K28">
        <v>100.29</v>
      </c>
      <c r="L28">
        <v>1.01</v>
      </c>
      <c r="M28">
        <v>8.0500000000000007</v>
      </c>
      <c r="N28" s="135">
        <v>0</v>
      </c>
      <c r="O28" s="135">
        <v>0.19</v>
      </c>
      <c r="P28" s="135">
        <v>0</v>
      </c>
      <c r="Q28">
        <v>1.1399999999999999</v>
      </c>
      <c r="R28">
        <v>0</v>
      </c>
      <c r="S28">
        <v>1.47</v>
      </c>
      <c r="T28">
        <v>94.11</v>
      </c>
      <c r="U28">
        <v>31.37</v>
      </c>
      <c r="V28">
        <v>31.38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8.67</v>
      </c>
      <c r="AD28">
        <v>49.51</v>
      </c>
      <c r="AE28">
        <v>49.51</v>
      </c>
      <c r="AF28">
        <v>1.32</v>
      </c>
    </row>
    <row r="29" spans="1:32">
      <c r="A29" t="s">
        <v>71</v>
      </c>
      <c r="B29" s="75">
        <v>249.88</v>
      </c>
      <c r="C29" s="75">
        <v>86.36</v>
      </c>
      <c r="D29" s="135">
        <f t="shared" si="0"/>
        <v>0.99</v>
      </c>
      <c r="E29" s="75"/>
      <c r="F29" s="78">
        <v>0</v>
      </c>
      <c r="G29" s="78">
        <v>0</v>
      </c>
      <c r="H29" s="78">
        <v>0</v>
      </c>
      <c r="I29">
        <v>93.92</v>
      </c>
      <c r="J29">
        <v>131.74</v>
      </c>
      <c r="K29">
        <v>100.29</v>
      </c>
      <c r="L29">
        <v>1.01</v>
      </c>
      <c r="M29">
        <v>7.96</v>
      </c>
      <c r="N29" s="135">
        <v>0</v>
      </c>
      <c r="O29" s="135">
        <v>0.99</v>
      </c>
      <c r="P29" s="135">
        <v>0</v>
      </c>
      <c r="Q29">
        <v>1.1399999999999999</v>
      </c>
      <c r="R29">
        <v>0</v>
      </c>
      <c r="S29">
        <v>1.47</v>
      </c>
      <c r="T29">
        <v>91.43</v>
      </c>
      <c r="U29">
        <v>30.48</v>
      </c>
      <c r="V29">
        <v>30.47</v>
      </c>
      <c r="W29">
        <v>0</v>
      </c>
      <c r="X29">
        <v>0</v>
      </c>
      <c r="Y29">
        <v>0</v>
      </c>
      <c r="Z29">
        <v>0</v>
      </c>
      <c r="AA29">
        <v>1.33</v>
      </c>
      <c r="AB29">
        <v>0.67</v>
      </c>
      <c r="AC29">
        <v>8.3699999999999992</v>
      </c>
      <c r="AD29">
        <v>47.51</v>
      </c>
      <c r="AE29">
        <v>47.51</v>
      </c>
      <c r="AF29">
        <v>1.32</v>
      </c>
    </row>
    <row r="30" spans="1:32">
      <c r="A30" t="s">
        <v>72</v>
      </c>
      <c r="B30" s="75">
        <v>249.88</v>
      </c>
      <c r="C30" s="75">
        <v>86.36</v>
      </c>
      <c r="D30" s="135">
        <f t="shared" si="0"/>
        <v>6.7</v>
      </c>
      <c r="E30" s="75"/>
      <c r="F30" s="78">
        <v>0</v>
      </c>
      <c r="G30" s="78">
        <v>0</v>
      </c>
      <c r="H30" s="78">
        <v>0</v>
      </c>
      <c r="I30">
        <v>114.96</v>
      </c>
      <c r="J30">
        <v>131.74</v>
      </c>
      <c r="K30">
        <v>100.29</v>
      </c>
      <c r="L30">
        <v>1.01</v>
      </c>
      <c r="M30">
        <v>7.61</v>
      </c>
      <c r="N30" s="135">
        <v>2.2799999999999998</v>
      </c>
      <c r="O30" s="135">
        <v>2.97</v>
      </c>
      <c r="P30" s="135">
        <v>1.45</v>
      </c>
      <c r="Q30">
        <v>1.1399999999999999</v>
      </c>
      <c r="R30">
        <v>0</v>
      </c>
      <c r="S30">
        <v>1.47</v>
      </c>
      <c r="T30">
        <v>90.43</v>
      </c>
      <c r="U30">
        <v>30.14</v>
      </c>
      <c r="V30">
        <v>30.16</v>
      </c>
      <c r="W30">
        <v>0</v>
      </c>
      <c r="X30">
        <v>0</v>
      </c>
      <c r="Y30">
        <v>0</v>
      </c>
      <c r="Z30">
        <v>0</v>
      </c>
      <c r="AA30">
        <v>5.33</v>
      </c>
      <c r="AB30">
        <v>2.67</v>
      </c>
      <c r="AC30">
        <v>8.06</v>
      </c>
      <c r="AD30">
        <v>45.84</v>
      </c>
      <c r="AE30">
        <v>45.84</v>
      </c>
      <c r="AF30">
        <v>1.32</v>
      </c>
    </row>
    <row r="31" spans="1:32">
      <c r="A31" t="s">
        <v>73</v>
      </c>
      <c r="B31" s="75">
        <v>249.88</v>
      </c>
      <c r="C31" s="75">
        <v>86.36</v>
      </c>
      <c r="D31" s="135">
        <f t="shared" si="0"/>
        <v>22.52</v>
      </c>
      <c r="E31" s="75"/>
      <c r="F31" s="78">
        <v>0</v>
      </c>
      <c r="G31" s="78">
        <v>0</v>
      </c>
      <c r="H31" s="78">
        <v>0</v>
      </c>
      <c r="I31">
        <v>114.96</v>
      </c>
      <c r="J31">
        <v>131.74</v>
      </c>
      <c r="K31">
        <v>100.29</v>
      </c>
      <c r="L31">
        <v>1.01</v>
      </c>
      <c r="M31">
        <v>7.69</v>
      </c>
      <c r="N31" s="135">
        <v>8.66</v>
      </c>
      <c r="O31" s="135">
        <v>6.92</v>
      </c>
      <c r="P31" s="135">
        <v>6.94</v>
      </c>
      <c r="Q31">
        <v>1.1399999999999999</v>
      </c>
      <c r="R31">
        <v>0.37</v>
      </c>
      <c r="S31">
        <v>1.47</v>
      </c>
      <c r="T31">
        <v>37.26</v>
      </c>
      <c r="U31">
        <v>12.42</v>
      </c>
      <c r="V31">
        <v>12.42</v>
      </c>
      <c r="W31">
        <v>0</v>
      </c>
      <c r="X31">
        <v>0</v>
      </c>
      <c r="Y31">
        <v>0</v>
      </c>
      <c r="Z31">
        <v>0</v>
      </c>
      <c r="AA31">
        <v>5.33</v>
      </c>
      <c r="AB31">
        <v>2.67</v>
      </c>
      <c r="AC31">
        <v>7.73</v>
      </c>
      <c r="AD31">
        <v>33.58</v>
      </c>
      <c r="AE31">
        <v>33.58</v>
      </c>
      <c r="AF31">
        <v>1.32</v>
      </c>
    </row>
    <row r="32" spans="1:32">
      <c r="A32" t="s">
        <v>74</v>
      </c>
      <c r="B32" s="75">
        <v>249.88</v>
      </c>
      <c r="C32" s="75">
        <v>86.36</v>
      </c>
      <c r="D32" s="135">
        <f t="shared" si="0"/>
        <v>43.55</v>
      </c>
      <c r="E32" s="75"/>
      <c r="F32" s="78">
        <v>0</v>
      </c>
      <c r="G32" s="78">
        <v>0</v>
      </c>
      <c r="H32" s="78">
        <v>0</v>
      </c>
      <c r="I32">
        <v>114.96</v>
      </c>
      <c r="J32">
        <v>131.74</v>
      </c>
      <c r="K32">
        <v>100.29</v>
      </c>
      <c r="L32">
        <v>1.01</v>
      </c>
      <c r="M32">
        <v>9.67</v>
      </c>
      <c r="N32" s="135">
        <v>17.309999999999999</v>
      </c>
      <c r="O32" s="135">
        <v>13.36</v>
      </c>
      <c r="P32" s="135">
        <v>12.88</v>
      </c>
      <c r="Q32">
        <v>1.1399999999999999</v>
      </c>
      <c r="R32">
        <v>4.95</v>
      </c>
      <c r="S32">
        <v>1.47</v>
      </c>
      <c r="T32">
        <v>34.76</v>
      </c>
      <c r="U32">
        <v>11.59</v>
      </c>
      <c r="V32">
        <v>11.58</v>
      </c>
      <c r="W32">
        <v>0.15</v>
      </c>
      <c r="X32">
        <v>0.03</v>
      </c>
      <c r="Y32">
        <v>0</v>
      </c>
      <c r="Z32">
        <v>0</v>
      </c>
      <c r="AA32">
        <v>0.67</v>
      </c>
      <c r="AB32">
        <v>0.33</v>
      </c>
      <c r="AC32">
        <v>7.46</v>
      </c>
      <c r="AD32">
        <v>32.86</v>
      </c>
      <c r="AE32">
        <v>32.86</v>
      </c>
      <c r="AF32">
        <v>1.32</v>
      </c>
    </row>
    <row r="33" spans="1:32">
      <c r="A33" t="s">
        <v>75</v>
      </c>
      <c r="B33" s="75">
        <v>249.88</v>
      </c>
      <c r="C33" s="75">
        <v>86.36</v>
      </c>
      <c r="D33" s="135">
        <f t="shared" si="0"/>
        <v>45.1</v>
      </c>
      <c r="E33" s="75"/>
      <c r="F33" s="78">
        <v>0.12</v>
      </c>
      <c r="G33" s="78">
        <v>0.12</v>
      </c>
      <c r="H33" s="78">
        <v>0.12</v>
      </c>
      <c r="I33">
        <v>114.96</v>
      </c>
      <c r="J33">
        <v>131.74</v>
      </c>
      <c r="K33">
        <v>100.29</v>
      </c>
      <c r="L33">
        <v>1.01</v>
      </c>
      <c r="M33">
        <v>9.27</v>
      </c>
      <c r="N33" s="135">
        <v>15.04</v>
      </c>
      <c r="O33" s="135">
        <v>15.03</v>
      </c>
      <c r="P33" s="135">
        <v>15.03</v>
      </c>
      <c r="Q33">
        <v>1.1399999999999999</v>
      </c>
      <c r="R33">
        <v>13.63</v>
      </c>
      <c r="S33">
        <v>1.47</v>
      </c>
      <c r="T33">
        <v>32.26</v>
      </c>
      <c r="U33">
        <v>10.75</v>
      </c>
      <c r="V33">
        <v>10.76</v>
      </c>
      <c r="W33">
        <v>0.46</v>
      </c>
      <c r="X33">
        <v>0.09</v>
      </c>
      <c r="Y33">
        <v>0</v>
      </c>
      <c r="Z33">
        <v>0.75</v>
      </c>
      <c r="AA33">
        <v>1.33</v>
      </c>
      <c r="AB33">
        <v>0.67</v>
      </c>
      <c r="AC33">
        <v>7.14</v>
      </c>
      <c r="AD33">
        <v>31.17</v>
      </c>
      <c r="AE33">
        <v>31.17</v>
      </c>
      <c r="AF33">
        <v>1.32</v>
      </c>
    </row>
    <row r="34" spans="1:32">
      <c r="A34" t="s">
        <v>76</v>
      </c>
      <c r="B34" s="75">
        <v>249.88</v>
      </c>
      <c r="C34" s="75">
        <v>86.36</v>
      </c>
      <c r="D34" s="135">
        <f t="shared" si="0"/>
        <v>45.1</v>
      </c>
      <c r="E34" s="75"/>
      <c r="F34" s="78">
        <v>0.49</v>
      </c>
      <c r="G34" s="78">
        <v>0.49</v>
      </c>
      <c r="H34" s="78">
        <v>0.5</v>
      </c>
      <c r="I34">
        <v>114.96</v>
      </c>
      <c r="J34">
        <v>131.74</v>
      </c>
      <c r="K34">
        <v>100.29</v>
      </c>
      <c r="L34">
        <v>1.01</v>
      </c>
      <c r="M34">
        <v>9.06</v>
      </c>
      <c r="N34" s="135">
        <v>15.04</v>
      </c>
      <c r="O34" s="135">
        <v>15.03</v>
      </c>
      <c r="P34" s="135">
        <v>15.03</v>
      </c>
      <c r="Q34">
        <v>1.1399999999999999</v>
      </c>
      <c r="R34">
        <v>23.6</v>
      </c>
      <c r="S34">
        <v>1.47</v>
      </c>
      <c r="T34">
        <v>31.26</v>
      </c>
      <c r="U34">
        <v>10.42</v>
      </c>
      <c r="V34">
        <v>10.42</v>
      </c>
      <c r="W34">
        <v>8.48</v>
      </c>
      <c r="X34">
        <v>1.69</v>
      </c>
      <c r="Y34">
        <v>0</v>
      </c>
      <c r="Z34">
        <v>4.2699999999999996</v>
      </c>
      <c r="AA34">
        <v>8.67</v>
      </c>
      <c r="AB34">
        <v>4.33</v>
      </c>
      <c r="AC34">
        <v>4.42</v>
      </c>
      <c r="AD34">
        <v>30.08</v>
      </c>
      <c r="AE34">
        <v>30.08</v>
      </c>
      <c r="AF34">
        <v>1.32</v>
      </c>
    </row>
    <row r="35" spans="1:32">
      <c r="A35" t="s">
        <v>77</v>
      </c>
      <c r="B35" s="75">
        <v>249.88</v>
      </c>
      <c r="C35" s="75">
        <v>86.36</v>
      </c>
      <c r="D35" s="135">
        <f t="shared" si="0"/>
        <v>73.050000000000011</v>
      </c>
      <c r="E35" s="75"/>
      <c r="F35" s="78">
        <v>1.05</v>
      </c>
      <c r="G35" s="78">
        <v>1.05</v>
      </c>
      <c r="H35" s="78">
        <v>1.08</v>
      </c>
      <c r="I35">
        <v>114.96</v>
      </c>
      <c r="J35">
        <v>131.74</v>
      </c>
      <c r="K35">
        <v>100.29</v>
      </c>
      <c r="L35">
        <v>1.01</v>
      </c>
      <c r="M35">
        <v>8.86</v>
      </c>
      <c r="N35" s="135">
        <v>24.35</v>
      </c>
      <c r="O35" s="135">
        <v>24.35</v>
      </c>
      <c r="P35" s="135">
        <v>24.35</v>
      </c>
      <c r="Q35">
        <v>1.1399999999999999</v>
      </c>
      <c r="R35">
        <v>34.380000000000003</v>
      </c>
      <c r="S35">
        <v>1.47</v>
      </c>
      <c r="T35">
        <v>28.76</v>
      </c>
      <c r="U35">
        <v>9.59</v>
      </c>
      <c r="V35">
        <v>9.58</v>
      </c>
      <c r="W35">
        <v>19.43</v>
      </c>
      <c r="X35">
        <v>3.88</v>
      </c>
      <c r="Y35">
        <v>11.68</v>
      </c>
      <c r="Z35">
        <v>9.1300000000000008</v>
      </c>
      <c r="AA35">
        <v>11.33</v>
      </c>
      <c r="AB35">
        <v>5.67</v>
      </c>
      <c r="AC35">
        <v>4.22</v>
      </c>
      <c r="AD35">
        <v>28.46</v>
      </c>
      <c r="AE35">
        <v>28.46</v>
      </c>
      <c r="AF35">
        <v>1.32</v>
      </c>
    </row>
    <row r="36" spans="1:32">
      <c r="A36" t="s">
        <v>78</v>
      </c>
      <c r="B36" s="75">
        <v>249.88</v>
      </c>
      <c r="C36" s="75">
        <v>86.36</v>
      </c>
      <c r="D36" s="135">
        <f t="shared" si="0"/>
        <v>73.050000000000011</v>
      </c>
      <c r="E36" s="75"/>
      <c r="F36" s="78">
        <v>1.66</v>
      </c>
      <c r="G36" s="78">
        <v>1.66</v>
      </c>
      <c r="H36" s="78">
        <v>1.71</v>
      </c>
      <c r="I36">
        <v>114.96</v>
      </c>
      <c r="J36">
        <v>131.74</v>
      </c>
      <c r="K36">
        <v>100.29</v>
      </c>
      <c r="L36">
        <v>1.01</v>
      </c>
      <c r="M36">
        <v>8.66</v>
      </c>
      <c r="N36" s="135">
        <v>24.35</v>
      </c>
      <c r="O36" s="135">
        <v>24.35</v>
      </c>
      <c r="P36" s="135">
        <v>24.35</v>
      </c>
      <c r="Q36">
        <v>1.1399999999999999</v>
      </c>
      <c r="R36">
        <v>46.2</v>
      </c>
      <c r="S36">
        <v>1.47</v>
      </c>
      <c r="T36">
        <v>26.76</v>
      </c>
      <c r="U36">
        <v>8.92</v>
      </c>
      <c r="V36">
        <v>8.92</v>
      </c>
      <c r="W36">
        <v>44.42</v>
      </c>
      <c r="X36">
        <v>8.8800000000000008</v>
      </c>
      <c r="Y36">
        <v>22.18</v>
      </c>
      <c r="Z36">
        <v>14.78</v>
      </c>
      <c r="AA36">
        <v>21.33</v>
      </c>
      <c r="AB36">
        <v>10.67</v>
      </c>
      <c r="AC36">
        <v>3.42</v>
      </c>
      <c r="AD36">
        <v>26.24</v>
      </c>
      <c r="AE36">
        <v>26.24</v>
      </c>
      <c r="AF36">
        <v>1.32</v>
      </c>
    </row>
    <row r="37" spans="1:32">
      <c r="A37" t="s">
        <v>79</v>
      </c>
      <c r="B37" s="75">
        <v>249.88</v>
      </c>
      <c r="C37" s="75">
        <v>86.36</v>
      </c>
      <c r="D37" s="135">
        <f t="shared" si="0"/>
        <v>73.050000000000011</v>
      </c>
      <c r="E37" s="75"/>
      <c r="F37" s="78">
        <v>2.41</v>
      </c>
      <c r="G37" s="78">
        <v>2.41</v>
      </c>
      <c r="H37" s="78">
        <v>2.4700000000000002</v>
      </c>
      <c r="I37">
        <v>114.96</v>
      </c>
      <c r="J37">
        <v>131.74</v>
      </c>
      <c r="K37">
        <v>100.29</v>
      </c>
      <c r="L37">
        <v>1.01</v>
      </c>
      <c r="M37">
        <v>8.48</v>
      </c>
      <c r="N37" s="135">
        <v>24.35</v>
      </c>
      <c r="O37" s="135">
        <v>24.35</v>
      </c>
      <c r="P37" s="135">
        <v>24.35</v>
      </c>
      <c r="Q37">
        <v>1.1399999999999999</v>
      </c>
      <c r="R37">
        <v>58.97</v>
      </c>
      <c r="S37">
        <v>1.47</v>
      </c>
      <c r="T37">
        <v>23.26</v>
      </c>
      <c r="U37">
        <v>7.75</v>
      </c>
      <c r="V37">
        <v>7.76</v>
      </c>
      <c r="W37">
        <v>73.680000000000007</v>
      </c>
      <c r="X37">
        <v>14.74</v>
      </c>
      <c r="Y37">
        <v>28.1</v>
      </c>
      <c r="Z37">
        <v>19.64</v>
      </c>
      <c r="AA37">
        <v>40</v>
      </c>
      <c r="AB37">
        <v>20</v>
      </c>
      <c r="AC37">
        <v>3.22</v>
      </c>
      <c r="AD37">
        <v>24.45</v>
      </c>
      <c r="AE37">
        <v>24.45</v>
      </c>
      <c r="AF37">
        <v>1.32</v>
      </c>
    </row>
    <row r="38" spans="1:32">
      <c r="A38" t="s">
        <v>80</v>
      </c>
      <c r="B38" s="75">
        <v>249.88</v>
      </c>
      <c r="C38" s="75">
        <v>86.36</v>
      </c>
      <c r="D38" s="135">
        <f t="shared" si="0"/>
        <v>73.050000000000011</v>
      </c>
      <c r="E38" s="75"/>
      <c r="F38" s="78">
        <v>4.33</v>
      </c>
      <c r="G38" s="78">
        <v>4.33</v>
      </c>
      <c r="H38" s="78">
        <v>4.43</v>
      </c>
      <c r="I38">
        <v>114.96</v>
      </c>
      <c r="J38">
        <v>131.74</v>
      </c>
      <c r="K38">
        <v>100.29</v>
      </c>
      <c r="L38">
        <v>1.01</v>
      </c>
      <c r="M38">
        <v>8.3699999999999992</v>
      </c>
      <c r="N38" s="135">
        <v>24.35</v>
      </c>
      <c r="O38" s="135">
        <v>24.35</v>
      </c>
      <c r="P38" s="135">
        <v>24.35</v>
      </c>
      <c r="Q38">
        <v>1.1399999999999999</v>
      </c>
      <c r="R38">
        <v>71.67</v>
      </c>
      <c r="S38">
        <v>1.47</v>
      </c>
      <c r="T38">
        <v>37.96</v>
      </c>
      <c r="U38">
        <v>12.65</v>
      </c>
      <c r="V38">
        <v>12.66</v>
      </c>
      <c r="W38">
        <v>101.93</v>
      </c>
      <c r="X38">
        <v>20.38</v>
      </c>
      <c r="Y38">
        <v>37.36</v>
      </c>
      <c r="Z38">
        <v>24.32</v>
      </c>
      <c r="AA38">
        <v>52</v>
      </c>
      <c r="AB38">
        <v>26</v>
      </c>
      <c r="AC38">
        <v>2.88</v>
      </c>
      <c r="AD38">
        <v>23.39</v>
      </c>
      <c r="AE38">
        <v>23.39</v>
      </c>
      <c r="AF38">
        <v>1.32</v>
      </c>
    </row>
    <row r="39" spans="1:32">
      <c r="A39" t="s">
        <v>81</v>
      </c>
      <c r="B39" s="75">
        <v>249.88</v>
      </c>
      <c r="C39" s="75">
        <v>86.36</v>
      </c>
      <c r="D39" s="135">
        <f t="shared" si="0"/>
        <v>73.050000000000011</v>
      </c>
      <c r="E39" s="75"/>
      <c r="F39" s="78">
        <v>5.93</v>
      </c>
      <c r="G39" s="78">
        <v>5.93</v>
      </c>
      <c r="H39" s="78">
        <v>6.07</v>
      </c>
      <c r="I39">
        <v>114.96</v>
      </c>
      <c r="J39">
        <v>131.74</v>
      </c>
      <c r="K39">
        <v>100.29</v>
      </c>
      <c r="L39">
        <v>1.01</v>
      </c>
      <c r="M39">
        <v>8.2899999999999991</v>
      </c>
      <c r="N39" s="135">
        <v>24.35</v>
      </c>
      <c r="O39" s="135">
        <v>24.35</v>
      </c>
      <c r="P39" s="135">
        <v>24.35</v>
      </c>
      <c r="Q39">
        <v>1.1399999999999999</v>
      </c>
      <c r="R39">
        <v>83.27</v>
      </c>
      <c r="S39">
        <v>1.47</v>
      </c>
      <c r="T39">
        <v>36.94</v>
      </c>
      <c r="U39">
        <v>12.31</v>
      </c>
      <c r="V39">
        <v>12.31</v>
      </c>
      <c r="W39">
        <v>125.28</v>
      </c>
      <c r="X39">
        <v>25.05</v>
      </c>
      <c r="Y39">
        <v>47.06</v>
      </c>
      <c r="Z39">
        <v>28.68</v>
      </c>
      <c r="AA39">
        <v>62.67</v>
      </c>
      <c r="AB39">
        <v>31.33</v>
      </c>
      <c r="AC39">
        <v>4.38</v>
      </c>
      <c r="AD39">
        <v>22.66</v>
      </c>
      <c r="AE39">
        <v>22.66</v>
      </c>
      <c r="AF39">
        <v>1.32</v>
      </c>
    </row>
    <row r="40" spans="1:32">
      <c r="A40" t="s">
        <v>82</v>
      </c>
      <c r="B40" s="75">
        <v>249.88</v>
      </c>
      <c r="C40" s="75">
        <v>86.36</v>
      </c>
      <c r="D40" s="135">
        <f t="shared" si="0"/>
        <v>73.050000000000011</v>
      </c>
      <c r="E40" s="75"/>
      <c r="F40" s="78">
        <v>7.96</v>
      </c>
      <c r="G40" s="78">
        <v>7.96</v>
      </c>
      <c r="H40" s="78">
        <v>8.16</v>
      </c>
      <c r="I40">
        <v>114.96</v>
      </c>
      <c r="J40">
        <v>131.74</v>
      </c>
      <c r="K40">
        <v>100.29</v>
      </c>
      <c r="L40">
        <v>1.01</v>
      </c>
      <c r="M40">
        <v>8.1999999999999993</v>
      </c>
      <c r="N40" s="135">
        <v>24.35</v>
      </c>
      <c r="O40" s="135">
        <v>24.35</v>
      </c>
      <c r="P40" s="135">
        <v>24.35</v>
      </c>
      <c r="Q40">
        <v>1.1399999999999999</v>
      </c>
      <c r="R40">
        <v>93.77</v>
      </c>
      <c r="S40">
        <v>1.47</v>
      </c>
      <c r="T40">
        <v>35.85</v>
      </c>
      <c r="U40">
        <v>11.95</v>
      </c>
      <c r="V40">
        <v>11.95</v>
      </c>
      <c r="W40">
        <v>147.28</v>
      </c>
      <c r="X40">
        <v>29.45</v>
      </c>
      <c r="Y40">
        <v>54</v>
      </c>
      <c r="Z40">
        <v>32.729999999999997</v>
      </c>
      <c r="AA40">
        <v>67.34</v>
      </c>
      <c r="AB40">
        <v>33.659999999999997</v>
      </c>
      <c r="AC40">
        <v>4.12</v>
      </c>
      <c r="AD40">
        <v>18.55</v>
      </c>
      <c r="AE40">
        <v>18.55</v>
      </c>
      <c r="AF40">
        <v>1.32</v>
      </c>
    </row>
    <row r="41" spans="1:32">
      <c r="A41" t="s">
        <v>83</v>
      </c>
      <c r="B41" s="75">
        <v>249.88</v>
      </c>
      <c r="C41" s="75">
        <v>86.36</v>
      </c>
      <c r="D41" s="135">
        <f t="shared" si="0"/>
        <v>73.050000000000011</v>
      </c>
      <c r="E41" s="75"/>
      <c r="F41" s="78">
        <v>9.2200000000000006</v>
      </c>
      <c r="G41" s="78">
        <v>9.2200000000000006</v>
      </c>
      <c r="H41" s="78">
        <v>9.4499999999999993</v>
      </c>
      <c r="I41">
        <v>114.96</v>
      </c>
      <c r="J41">
        <v>131.74</v>
      </c>
      <c r="K41">
        <v>100.29</v>
      </c>
      <c r="L41">
        <v>1.01</v>
      </c>
      <c r="M41">
        <v>6.33</v>
      </c>
      <c r="N41" s="135">
        <v>24.35</v>
      </c>
      <c r="O41" s="135">
        <v>24.35</v>
      </c>
      <c r="P41" s="135">
        <v>24.35</v>
      </c>
      <c r="Q41">
        <v>1.1399999999999999</v>
      </c>
      <c r="R41">
        <v>103.84</v>
      </c>
      <c r="S41">
        <v>1.47</v>
      </c>
      <c r="T41">
        <v>34.97</v>
      </c>
      <c r="U41">
        <v>11.66</v>
      </c>
      <c r="V41">
        <v>11.66</v>
      </c>
      <c r="W41">
        <v>169.08</v>
      </c>
      <c r="X41">
        <v>33.81</v>
      </c>
      <c r="Y41">
        <v>60.99</v>
      </c>
      <c r="Z41">
        <v>36.119999999999997</v>
      </c>
      <c r="AA41">
        <v>77.34</v>
      </c>
      <c r="AB41">
        <v>38.659999999999997</v>
      </c>
      <c r="AC41">
        <v>3.78</v>
      </c>
      <c r="AD41">
        <v>17.829999999999998</v>
      </c>
      <c r="AE41">
        <v>17.829999999999998</v>
      </c>
      <c r="AF41">
        <v>1.32</v>
      </c>
    </row>
    <row r="42" spans="1:32">
      <c r="A42" t="s">
        <v>84</v>
      </c>
      <c r="B42" s="75">
        <v>249.88</v>
      </c>
      <c r="C42" s="75">
        <v>86.36</v>
      </c>
      <c r="D42" s="135">
        <f t="shared" si="0"/>
        <v>73.050000000000011</v>
      </c>
      <c r="E42" s="75"/>
      <c r="F42" s="78">
        <v>10.56</v>
      </c>
      <c r="G42" s="78">
        <v>10.56</v>
      </c>
      <c r="H42" s="78">
        <v>10.82</v>
      </c>
      <c r="I42">
        <v>114.96</v>
      </c>
      <c r="J42">
        <v>131.74</v>
      </c>
      <c r="K42">
        <v>100.29</v>
      </c>
      <c r="L42">
        <v>1.01</v>
      </c>
      <c r="M42">
        <v>6.41</v>
      </c>
      <c r="N42" s="135">
        <v>24.35</v>
      </c>
      <c r="O42" s="135">
        <v>24.35</v>
      </c>
      <c r="P42" s="135">
        <v>24.35</v>
      </c>
      <c r="Q42">
        <v>1.1399999999999999</v>
      </c>
      <c r="R42">
        <v>112.77</v>
      </c>
      <c r="S42">
        <v>1.47</v>
      </c>
      <c r="T42">
        <v>33.18</v>
      </c>
      <c r="U42">
        <v>11.06</v>
      </c>
      <c r="V42">
        <v>11.06</v>
      </c>
      <c r="W42">
        <v>214.16</v>
      </c>
      <c r="X42">
        <v>42.83</v>
      </c>
      <c r="Y42">
        <v>71.89</v>
      </c>
      <c r="Z42">
        <v>39.28</v>
      </c>
      <c r="AA42">
        <v>80.67</v>
      </c>
      <c r="AB42">
        <v>40.33</v>
      </c>
      <c r="AC42">
        <v>3.45</v>
      </c>
      <c r="AD42">
        <v>17.54</v>
      </c>
      <c r="AE42">
        <v>17.54</v>
      </c>
      <c r="AF42">
        <v>1.32</v>
      </c>
    </row>
    <row r="43" spans="1:32">
      <c r="A43" t="s">
        <v>85</v>
      </c>
      <c r="B43" s="75">
        <v>249.88</v>
      </c>
      <c r="C43" s="75">
        <v>86.36</v>
      </c>
      <c r="D43" s="135">
        <f t="shared" si="0"/>
        <v>73.050000000000011</v>
      </c>
      <c r="E43" s="75"/>
      <c r="F43" s="78">
        <v>13.05</v>
      </c>
      <c r="G43" s="78">
        <v>13.05</v>
      </c>
      <c r="H43" s="78">
        <v>13.38</v>
      </c>
      <c r="I43">
        <v>114.96</v>
      </c>
      <c r="J43">
        <v>131.74</v>
      </c>
      <c r="K43">
        <v>100.29</v>
      </c>
      <c r="L43">
        <v>1.01</v>
      </c>
      <c r="M43">
        <v>6.54</v>
      </c>
      <c r="N43" s="135">
        <v>24.35</v>
      </c>
      <c r="O43" s="135">
        <v>24.35</v>
      </c>
      <c r="P43" s="135">
        <v>24.35</v>
      </c>
      <c r="Q43">
        <v>1.1399999999999999</v>
      </c>
      <c r="R43">
        <v>120.68</v>
      </c>
      <c r="S43">
        <v>1.38</v>
      </c>
      <c r="T43">
        <v>32.39</v>
      </c>
      <c r="U43">
        <v>10.8</v>
      </c>
      <c r="V43">
        <v>10.79</v>
      </c>
      <c r="W43">
        <v>234.09</v>
      </c>
      <c r="X43">
        <v>46.82</v>
      </c>
      <c r="Y43">
        <v>78.599999999999994</v>
      </c>
      <c r="Z43">
        <v>41.75</v>
      </c>
      <c r="AA43">
        <v>86</v>
      </c>
      <c r="AB43">
        <v>43</v>
      </c>
      <c r="AC43">
        <v>3.34</v>
      </c>
      <c r="AD43">
        <v>17.11</v>
      </c>
      <c r="AE43">
        <v>17.11</v>
      </c>
      <c r="AF43">
        <v>1.32</v>
      </c>
    </row>
    <row r="44" spans="1:32">
      <c r="A44" t="s">
        <v>86</v>
      </c>
      <c r="B44" s="75">
        <v>249.88</v>
      </c>
      <c r="C44" s="75">
        <v>86.36</v>
      </c>
      <c r="D44" s="135">
        <f t="shared" si="0"/>
        <v>73.050000000000011</v>
      </c>
      <c r="E44" s="75"/>
      <c r="F44" s="78">
        <v>14.06</v>
      </c>
      <c r="G44" s="78">
        <v>14.06</v>
      </c>
      <c r="H44" s="78">
        <v>14.42</v>
      </c>
      <c r="I44">
        <v>114.96</v>
      </c>
      <c r="J44">
        <v>131.74</v>
      </c>
      <c r="K44">
        <v>100.29</v>
      </c>
      <c r="L44">
        <v>1.01</v>
      </c>
      <c r="M44">
        <v>6.61</v>
      </c>
      <c r="N44" s="135">
        <v>24.35</v>
      </c>
      <c r="O44" s="135">
        <v>24.35</v>
      </c>
      <c r="P44" s="135">
        <v>24.35</v>
      </c>
      <c r="Q44">
        <v>1.1399999999999999</v>
      </c>
      <c r="R44">
        <v>127.62</v>
      </c>
      <c r="S44">
        <v>1.38</v>
      </c>
      <c r="T44">
        <v>31.73</v>
      </c>
      <c r="U44">
        <v>10.57</v>
      </c>
      <c r="V44">
        <v>10.58</v>
      </c>
      <c r="W44">
        <v>249.47</v>
      </c>
      <c r="X44">
        <v>49.89</v>
      </c>
      <c r="Y44">
        <v>85.52</v>
      </c>
      <c r="Z44">
        <v>43.79</v>
      </c>
      <c r="AA44">
        <v>90</v>
      </c>
      <c r="AB44">
        <v>45</v>
      </c>
      <c r="AC44">
        <v>3.22</v>
      </c>
      <c r="AD44">
        <v>16.63</v>
      </c>
      <c r="AE44">
        <v>16.63</v>
      </c>
      <c r="AF44">
        <v>1.32</v>
      </c>
    </row>
    <row r="45" spans="1:32">
      <c r="A45" t="s">
        <v>87</v>
      </c>
      <c r="B45" s="75">
        <v>249.88</v>
      </c>
      <c r="C45" s="75">
        <v>86.36</v>
      </c>
      <c r="D45" s="135">
        <f t="shared" si="0"/>
        <v>73.050000000000011</v>
      </c>
      <c r="E45" s="75"/>
      <c r="F45" s="78">
        <v>15.08</v>
      </c>
      <c r="G45" s="78">
        <v>15.08</v>
      </c>
      <c r="H45" s="78">
        <v>15.46</v>
      </c>
      <c r="I45">
        <v>114.96</v>
      </c>
      <c r="J45">
        <v>131.74</v>
      </c>
      <c r="K45">
        <v>100.29</v>
      </c>
      <c r="L45">
        <v>1.01</v>
      </c>
      <c r="M45">
        <v>6.66</v>
      </c>
      <c r="N45" s="135">
        <v>24.35</v>
      </c>
      <c r="O45" s="135">
        <v>24.35</v>
      </c>
      <c r="P45" s="135">
        <v>24.35</v>
      </c>
      <c r="Q45">
        <v>1.1399999999999999</v>
      </c>
      <c r="R45">
        <v>133.43</v>
      </c>
      <c r="S45">
        <v>1.38</v>
      </c>
      <c r="T45">
        <v>31.26</v>
      </c>
      <c r="U45">
        <v>10.42</v>
      </c>
      <c r="V45">
        <v>10.42</v>
      </c>
      <c r="W45">
        <v>250</v>
      </c>
      <c r="X45">
        <v>50</v>
      </c>
      <c r="Y45">
        <v>90.33</v>
      </c>
      <c r="Z45">
        <v>44.52</v>
      </c>
      <c r="AA45">
        <v>94.67</v>
      </c>
      <c r="AB45">
        <v>47.33</v>
      </c>
      <c r="AC45">
        <v>3.11</v>
      </c>
      <c r="AD45">
        <v>16.09</v>
      </c>
      <c r="AE45">
        <v>16.09</v>
      </c>
      <c r="AF45">
        <v>1.32</v>
      </c>
    </row>
    <row r="46" spans="1:32">
      <c r="A46" t="s">
        <v>88</v>
      </c>
      <c r="B46" s="75">
        <v>249.88</v>
      </c>
      <c r="C46" s="75">
        <v>86.36</v>
      </c>
      <c r="D46" s="135">
        <f t="shared" si="0"/>
        <v>73.050000000000011</v>
      </c>
      <c r="E46" s="75"/>
      <c r="F46" s="78">
        <v>15.48</v>
      </c>
      <c r="G46" s="78">
        <v>15.48</v>
      </c>
      <c r="H46" s="78">
        <v>15.86</v>
      </c>
      <c r="I46">
        <v>114.96</v>
      </c>
      <c r="J46">
        <v>131.74</v>
      </c>
      <c r="K46">
        <v>100.29</v>
      </c>
      <c r="L46">
        <v>1.01</v>
      </c>
      <c r="M46">
        <v>10.66</v>
      </c>
      <c r="N46" s="135">
        <v>24.35</v>
      </c>
      <c r="O46" s="135">
        <v>24.35</v>
      </c>
      <c r="P46" s="135">
        <v>24.35</v>
      </c>
      <c r="Q46">
        <v>1.1399999999999999</v>
      </c>
      <c r="R46">
        <v>138.32</v>
      </c>
      <c r="S46">
        <v>1.38</v>
      </c>
      <c r="T46">
        <v>31.09</v>
      </c>
      <c r="U46">
        <v>10.36</v>
      </c>
      <c r="V46">
        <v>10.38</v>
      </c>
      <c r="W46">
        <v>250</v>
      </c>
      <c r="X46">
        <v>50</v>
      </c>
      <c r="Y46">
        <v>94.16</v>
      </c>
      <c r="Z46">
        <v>45.92</v>
      </c>
      <c r="AA46">
        <v>99.34</v>
      </c>
      <c r="AB46">
        <v>49.66</v>
      </c>
      <c r="AC46">
        <v>2.82</v>
      </c>
      <c r="AD46">
        <v>15.66</v>
      </c>
      <c r="AE46">
        <v>15.66</v>
      </c>
      <c r="AF46">
        <v>1.32</v>
      </c>
    </row>
    <row r="47" spans="1:32">
      <c r="A47" t="s">
        <v>89</v>
      </c>
      <c r="B47" s="75">
        <v>249.88</v>
      </c>
      <c r="C47" s="75">
        <v>86.36</v>
      </c>
      <c r="D47" s="135">
        <f t="shared" si="0"/>
        <v>73.050000000000011</v>
      </c>
      <c r="E47" s="75"/>
      <c r="F47" s="78">
        <v>16.13</v>
      </c>
      <c r="G47" s="78">
        <v>16.13</v>
      </c>
      <c r="H47" s="78">
        <v>16.54</v>
      </c>
      <c r="I47">
        <v>114.96</v>
      </c>
      <c r="J47">
        <v>131.74</v>
      </c>
      <c r="K47">
        <v>100.29</v>
      </c>
      <c r="L47">
        <v>1.01</v>
      </c>
      <c r="M47">
        <v>10.61</v>
      </c>
      <c r="N47" s="135">
        <v>24.35</v>
      </c>
      <c r="O47" s="135">
        <v>24.35</v>
      </c>
      <c r="P47" s="135">
        <v>24.35</v>
      </c>
      <c r="Q47">
        <v>1.22</v>
      </c>
      <c r="R47">
        <v>142.09</v>
      </c>
      <c r="S47">
        <v>1.38</v>
      </c>
      <c r="T47">
        <v>21.51</v>
      </c>
      <c r="U47">
        <v>7.17</v>
      </c>
      <c r="V47">
        <v>7.17</v>
      </c>
      <c r="W47">
        <v>250</v>
      </c>
      <c r="X47">
        <v>50</v>
      </c>
      <c r="Y47">
        <v>97.19</v>
      </c>
      <c r="Z47">
        <v>47.21</v>
      </c>
      <c r="AA47">
        <v>99.34</v>
      </c>
      <c r="AB47">
        <v>49.66</v>
      </c>
      <c r="AC47">
        <v>2.88</v>
      </c>
      <c r="AD47">
        <v>15.89</v>
      </c>
      <c r="AE47">
        <v>15.89</v>
      </c>
      <c r="AF47">
        <v>1.32</v>
      </c>
    </row>
    <row r="48" spans="1:32">
      <c r="A48" t="s">
        <v>90</v>
      </c>
      <c r="B48" s="75">
        <v>249.88</v>
      </c>
      <c r="C48" s="75">
        <v>86.36</v>
      </c>
      <c r="D48" s="135">
        <f t="shared" si="0"/>
        <v>73.050000000000011</v>
      </c>
      <c r="E48" s="75"/>
      <c r="F48" s="78">
        <v>16.7</v>
      </c>
      <c r="G48" s="78">
        <v>16.7</v>
      </c>
      <c r="H48" s="78">
        <v>17.11</v>
      </c>
      <c r="I48">
        <v>114.96</v>
      </c>
      <c r="J48">
        <v>131.74</v>
      </c>
      <c r="K48">
        <v>100.29</v>
      </c>
      <c r="L48">
        <v>1.01</v>
      </c>
      <c r="M48">
        <v>10.43</v>
      </c>
      <c r="N48" s="135">
        <v>24.35</v>
      </c>
      <c r="O48" s="135">
        <v>24.35</v>
      </c>
      <c r="P48" s="135">
        <v>24.35</v>
      </c>
      <c r="Q48">
        <v>1.22</v>
      </c>
      <c r="R48">
        <v>144.88999999999999</v>
      </c>
      <c r="S48">
        <v>1.38</v>
      </c>
      <c r="T48">
        <v>21.01</v>
      </c>
      <c r="U48">
        <v>7.01</v>
      </c>
      <c r="V48">
        <v>7</v>
      </c>
      <c r="W48">
        <v>250</v>
      </c>
      <c r="X48">
        <v>50</v>
      </c>
      <c r="Y48">
        <v>97.47</v>
      </c>
      <c r="Z48">
        <v>48.39</v>
      </c>
      <c r="AA48">
        <v>99.34</v>
      </c>
      <c r="AB48">
        <v>49.66</v>
      </c>
      <c r="AC48">
        <v>2.97</v>
      </c>
      <c r="AD48">
        <v>15.5</v>
      </c>
      <c r="AE48">
        <v>15.5</v>
      </c>
      <c r="AF48">
        <v>1.32</v>
      </c>
    </row>
    <row r="49" spans="1:32">
      <c r="A49" t="s">
        <v>91</v>
      </c>
      <c r="B49" s="75">
        <v>249.88</v>
      </c>
      <c r="C49" s="75">
        <v>86.36</v>
      </c>
      <c r="D49" s="135">
        <f t="shared" si="0"/>
        <v>73.050000000000011</v>
      </c>
      <c r="E49" s="75"/>
      <c r="F49" s="78">
        <v>17.03</v>
      </c>
      <c r="G49" s="78">
        <v>17.03</v>
      </c>
      <c r="H49" s="78">
        <v>17.45</v>
      </c>
      <c r="I49">
        <v>114.96</v>
      </c>
      <c r="J49">
        <v>131.74</v>
      </c>
      <c r="K49">
        <v>100.29</v>
      </c>
      <c r="L49">
        <v>1.01</v>
      </c>
      <c r="M49">
        <v>10.47</v>
      </c>
      <c r="N49" s="135">
        <v>24.35</v>
      </c>
      <c r="O49" s="135">
        <v>24.35</v>
      </c>
      <c r="P49" s="135">
        <v>24.35</v>
      </c>
      <c r="Q49">
        <v>1.22</v>
      </c>
      <c r="R49">
        <v>146.74</v>
      </c>
      <c r="S49">
        <v>1.38</v>
      </c>
      <c r="T49">
        <v>20.99</v>
      </c>
      <c r="U49">
        <v>7</v>
      </c>
      <c r="V49">
        <v>6.99</v>
      </c>
      <c r="W49">
        <v>250</v>
      </c>
      <c r="X49">
        <v>50</v>
      </c>
      <c r="Y49">
        <v>98.44</v>
      </c>
      <c r="Z49">
        <v>49.38</v>
      </c>
      <c r="AA49">
        <v>99.34</v>
      </c>
      <c r="AB49">
        <v>49.66</v>
      </c>
      <c r="AC49">
        <v>2.87</v>
      </c>
      <c r="AD49">
        <v>15.98</v>
      </c>
      <c r="AE49">
        <v>15.98</v>
      </c>
      <c r="AF49">
        <v>1.32</v>
      </c>
    </row>
    <row r="50" spans="1:32">
      <c r="A50" t="s">
        <v>92</v>
      </c>
      <c r="B50" s="75">
        <v>249.88</v>
      </c>
      <c r="C50" s="75">
        <v>86.36</v>
      </c>
      <c r="D50" s="135">
        <f t="shared" si="0"/>
        <v>73.050000000000011</v>
      </c>
      <c r="E50" s="75"/>
      <c r="F50" s="78">
        <v>17.36</v>
      </c>
      <c r="G50" s="78">
        <v>17.36</v>
      </c>
      <c r="H50" s="78">
        <v>17.809999999999999</v>
      </c>
      <c r="I50">
        <v>114.96</v>
      </c>
      <c r="J50">
        <v>131.74</v>
      </c>
      <c r="K50">
        <v>100.29</v>
      </c>
      <c r="L50">
        <v>1.01</v>
      </c>
      <c r="M50">
        <v>10.61</v>
      </c>
      <c r="N50" s="135">
        <v>24.35</v>
      </c>
      <c r="O50" s="135">
        <v>24.35</v>
      </c>
      <c r="P50" s="135">
        <v>24.35</v>
      </c>
      <c r="Q50">
        <v>1.22</v>
      </c>
      <c r="R50">
        <v>147.94999999999999</v>
      </c>
      <c r="S50">
        <v>1.38</v>
      </c>
      <c r="T50">
        <v>20.77</v>
      </c>
      <c r="U50">
        <v>6.92</v>
      </c>
      <c r="V50">
        <v>6.93</v>
      </c>
      <c r="W50">
        <v>250</v>
      </c>
      <c r="X50">
        <v>50</v>
      </c>
      <c r="Y50">
        <v>98.93</v>
      </c>
      <c r="Z50">
        <v>50</v>
      </c>
      <c r="AA50">
        <v>98.67</v>
      </c>
      <c r="AB50">
        <v>49.33</v>
      </c>
      <c r="AC50">
        <v>2.86</v>
      </c>
      <c r="AD50">
        <v>14.67</v>
      </c>
      <c r="AE50">
        <v>14.67</v>
      </c>
      <c r="AF50">
        <v>1.32</v>
      </c>
    </row>
    <row r="51" spans="1:32">
      <c r="A51" t="s">
        <v>93</v>
      </c>
      <c r="B51" s="75">
        <v>249.88</v>
      </c>
      <c r="C51" s="75">
        <v>86.36</v>
      </c>
      <c r="D51" s="135">
        <f t="shared" si="0"/>
        <v>73.050000000000011</v>
      </c>
      <c r="E51" s="75"/>
      <c r="F51" s="78">
        <v>17.809999999999999</v>
      </c>
      <c r="G51" s="78">
        <v>17.809999999999999</v>
      </c>
      <c r="H51" s="78">
        <v>18.25</v>
      </c>
      <c r="I51">
        <v>114.96</v>
      </c>
      <c r="J51">
        <v>131.74</v>
      </c>
      <c r="K51">
        <v>100.29</v>
      </c>
      <c r="L51">
        <v>1.08</v>
      </c>
      <c r="M51">
        <v>10.67</v>
      </c>
      <c r="N51" s="135">
        <v>24.35</v>
      </c>
      <c r="O51" s="135">
        <v>24.35</v>
      </c>
      <c r="P51" s="135">
        <v>24.35</v>
      </c>
      <c r="Q51">
        <v>1.29</v>
      </c>
      <c r="R51">
        <v>148.59</v>
      </c>
      <c r="S51">
        <v>1.43</v>
      </c>
      <c r="T51">
        <v>20.420000000000002</v>
      </c>
      <c r="U51">
        <v>6.81</v>
      </c>
      <c r="V51">
        <v>6.8</v>
      </c>
      <c r="W51">
        <v>250</v>
      </c>
      <c r="X51">
        <v>50</v>
      </c>
      <c r="Y51">
        <v>99.19</v>
      </c>
      <c r="Z51">
        <v>50</v>
      </c>
      <c r="AA51">
        <v>98</v>
      </c>
      <c r="AB51">
        <v>49</v>
      </c>
      <c r="AC51">
        <v>5.07</v>
      </c>
      <c r="AD51">
        <v>14.56</v>
      </c>
      <c r="AE51">
        <v>14.56</v>
      </c>
      <c r="AF51">
        <v>1.32</v>
      </c>
    </row>
    <row r="52" spans="1:32">
      <c r="A52" t="s">
        <v>94</v>
      </c>
      <c r="B52" s="75">
        <v>249.88</v>
      </c>
      <c r="C52" s="75">
        <v>86.36</v>
      </c>
      <c r="D52" s="135">
        <f t="shared" si="0"/>
        <v>73.050000000000011</v>
      </c>
      <c r="E52" s="75"/>
      <c r="F52" s="78">
        <v>18.02</v>
      </c>
      <c r="G52" s="78">
        <v>18.02</v>
      </c>
      <c r="H52" s="78">
        <v>18.46</v>
      </c>
      <c r="I52">
        <v>114.96</v>
      </c>
      <c r="J52">
        <v>131.74</v>
      </c>
      <c r="K52">
        <v>100.29</v>
      </c>
      <c r="L52">
        <v>1.08</v>
      </c>
      <c r="M52">
        <v>10.96</v>
      </c>
      <c r="N52" s="135">
        <v>24.35</v>
      </c>
      <c r="O52" s="135">
        <v>24.35</v>
      </c>
      <c r="P52" s="135">
        <v>24.35</v>
      </c>
      <c r="Q52">
        <v>1.29</v>
      </c>
      <c r="R52">
        <v>148.69</v>
      </c>
      <c r="S52">
        <v>1.43</v>
      </c>
      <c r="T52">
        <v>20.25</v>
      </c>
      <c r="U52">
        <v>6.75</v>
      </c>
      <c r="V52">
        <v>6.75</v>
      </c>
      <c r="W52">
        <v>250</v>
      </c>
      <c r="X52">
        <v>50</v>
      </c>
      <c r="Y52">
        <v>99.43</v>
      </c>
      <c r="Z52">
        <v>50</v>
      </c>
      <c r="AA52">
        <v>97.34</v>
      </c>
      <c r="AB52">
        <v>48.66</v>
      </c>
      <c r="AC52">
        <v>5.05</v>
      </c>
      <c r="AD52">
        <v>17.12</v>
      </c>
      <c r="AE52">
        <v>17.12</v>
      </c>
      <c r="AF52">
        <v>1.32</v>
      </c>
    </row>
    <row r="53" spans="1:32">
      <c r="A53" t="s">
        <v>95</v>
      </c>
      <c r="B53" s="75">
        <v>249.88</v>
      </c>
      <c r="C53" s="75">
        <v>86.36</v>
      </c>
      <c r="D53" s="135">
        <f t="shared" si="0"/>
        <v>73.050000000000011</v>
      </c>
      <c r="E53" s="75"/>
      <c r="F53" s="78">
        <v>18.07</v>
      </c>
      <c r="G53" s="78">
        <v>18.07</v>
      </c>
      <c r="H53" s="78">
        <v>18.52</v>
      </c>
      <c r="I53">
        <v>114.96</v>
      </c>
      <c r="J53">
        <v>131.74</v>
      </c>
      <c r="K53">
        <v>100.29</v>
      </c>
      <c r="L53">
        <v>0.93</v>
      </c>
      <c r="M53">
        <v>8.85</v>
      </c>
      <c r="N53" s="135">
        <v>24.35</v>
      </c>
      <c r="O53" s="135">
        <v>24.35</v>
      </c>
      <c r="P53" s="135">
        <v>24.35</v>
      </c>
      <c r="Q53">
        <v>1.29</v>
      </c>
      <c r="R53">
        <v>148.22</v>
      </c>
      <c r="S53">
        <v>1.1000000000000001</v>
      </c>
      <c r="T53">
        <v>19.829999999999998</v>
      </c>
      <c r="U53">
        <v>6.61</v>
      </c>
      <c r="V53">
        <v>6.62</v>
      </c>
      <c r="W53">
        <v>250</v>
      </c>
      <c r="X53">
        <v>50</v>
      </c>
      <c r="Y53">
        <v>99.42</v>
      </c>
      <c r="Z53">
        <v>50</v>
      </c>
      <c r="AA53">
        <v>96.67</v>
      </c>
      <c r="AB53">
        <v>48.33</v>
      </c>
      <c r="AC53">
        <v>5.19</v>
      </c>
      <c r="AD53">
        <v>17.489999999999998</v>
      </c>
      <c r="AE53">
        <v>17.489999999999998</v>
      </c>
      <c r="AF53">
        <v>1.32</v>
      </c>
    </row>
    <row r="54" spans="1:32">
      <c r="A54" t="s">
        <v>96</v>
      </c>
      <c r="B54" s="75">
        <v>249.88</v>
      </c>
      <c r="C54" s="75">
        <v>86.36</v>
      </c>
      <c r="D54" s="135">
        <f t="shared" si="0"/>
        <v>73.050000000000011</v>
      </c>
      <c r="E54" s="75"/>
      <c r="F54" s="78">
        <v>18.02</v>
      </c>
      <c r="G54" s="78">
        <v>18.02</v>
      </c>
      <c r="H54" s="78">
        <v>18.46</v>
      </c>
      <c r="I54">
        <v>114.96</v>
      </c>
      <c r="J54">
        <v>131.74</v>
      </c>
      <c r="K54">
        <v>100.29</v>
      </c>
      <c r="L54">
        <v>0.93</v>
      </c>
      <c r="M54">
        <v>9</v>
      </c>
      <c r="N54" s="135">
        <v>24.35</v>
      </c>
      <c r="O54" s="135">
        <v>24.35</v>
      </c>
      <c r="P54" s="135">
        <v>24.35</v>
      </c>
      <c r="Q54">
        <v>1.29</v>
      </c>
      <c r="R54">
        <v>146.88999999999999</v>
      </c>
      <c r="S54">
        <v>1.1000000000000001</v>
      </c>
      <c r="T54">
        <v>19.79</v>
      </c>
      <c r="U54">
        <v>6.6</v>
      </c>
      <c r="V54">
        <v>6.59</v>
      </c>
      <c r="W54">
        <v>250</v>
      </c>
      <c r="X54">
        <v>50</v>
      </c>
      <c r="Y54">
        <v>99.6</v>
      </c>
      <c r="Z54">
        <v>50</v>
      </c>
      <c r="AA54">
        <v>96.67</v>
      </c>
      <c r="AB54">
        <v>48.33</v>
      </c>
      <c r="AC54">
        <v>5.23</v>
      </c>
      <c r="AD54">
        <v>17.84</v>
      </c>
      <c r="AE54">
        <v>17.84</v>
      </c>
      <c r="AF54">
        <v>1.32</v>
      </c>
    </row>
    <row r="55" spans="1:32">
      <c r="A55" t="s">
        <v>97</v>
      </c>
      <c r="B55" s="75">
        <v>249.88</v>
      </c>
      <c r="C55" s="75">
        <v>86.36</v>
      </c>
      <c r="D55" s="135">
        <f t="shared" si="0"/>
        <v>73.050000000000011</v>
      </c>
      <c r="E55" s="75"/>
      <c r="F55" s="78">
        <v>17.989999999999998</v>
      </c>
      <c r="G55" s="78">
        <v>17.989999999999998</v>
      </c>
      <c r="H55" s="78">
        <v>18.440000000000001</v>
      </c>
      <c r="I55">
        <v>114.96</v>
      </c>
      <c r="J55">
        <v>131.74</v>
      </c>
      <c r="K55">
        <v>100.29</v>
      </c>
      <c r="L55">
        <v>0.93</v>
      </c>
      <c r="M55">
        <v>9.1300000000000008</v>
      </c>
      <c r="N55" s="135">
        <v>24.35</v>
      </c>
      <c r="O55" s="135">
        <v>24.35</v>
      </c>
      <c r="P55" s="135">
        <v>24.35</v>
      </c>
      <c r="Q55">
        <v>1.29</v>
      </c>
      <c r="R55">
        <v>144.84</v>
      </c>
      <c r="S55">
        <v>1.2</v>
      </c>
      <c r="T55">
        <v>19.739999999999998</v>
      </c>
      <c r="U55">
        <v>6.58</v>
      </c>
      <c r="V55">
        <v>6.58</v>
      </c>
      <c r="W55">
        <v>250</v>
      </c>
      <c r="X55">
        <v>50</v>
      </c>
      <c r="Y55">
        <v>99.59</v>
      </c>
      <c r="Z55">
        <v>50</v>
      </c>
      <c r="AA55">
        <v>97.34</v>
      </c>
      <c r="AB55">
        <v>48.66</v>
      </c>
      <c r="AC55">
        <v>5.26</v>
      </c>
      <c r="AD55">
        <v>18.41</v>
      </c>
      <c r="AE55">
        <v>18.41</v>
      </c>
      <c r="AF55">
        <v>1.32</v>
      </c>
    </row>
    <row r="56" spans="1:32">
      <c r="A56" t="s">
        <v>98</v>
      </c>
      <c r="B56" s="75">
        <v>249.88</v>
      </c>
      <c r="C56" s="75">
        <v>86.36</v>
      </c>
      <c r="D56" s="135">
        <f t="shared" si="0"/>
        <v>73.050000000000011</v>
      </c>
      <c r="E56" s="75"/>
      <c r="F56" s="78">
        <v>17.899999999999999</v>
      </c>
      <c r="G56" s="78">
        <v>17.899999999999999</v>
      </c>
      <c r="H56" s="78">
        <v>18.350000000000001</v>
      </c>
      <c r="I56">
        <v>93.92</v>
      </c>
      <c r="J56">
        <v>131.74</v>
      </c>
      <c r="K56">
        <v>100.29</v>
      </c>
      <c r="L56">
        <v>0.93</v>
      </c>
      <c r="M56">
        <v>9.07</v>
      </c>
      <c r="N56" s="135">
        <v>24.35</v>
      </c>
      <c r="O56" s="135">
        <v>24.35</v>
      </c>
      <c r="P56" s="135">
        <v>24.35</v>
      </c>
      <c r="Q56">
        <v>1.29</v>
      </c>
      <c r="R56">
        <v>142</v>
      </c>
      <c r="S56">
        <v>1.2</v>
      </c>
      <c r="T56">
        <v>15.1</v>
      </c>
      <c r="U56">
        <v>5.03</v>
      </c>
      <c r="V56">
        <v>5.05</v>
      </c>
      <c r="W56">
        <v>250</v>
      </c>
      <c r="X56">
        <v>50</v>
      </c>
      <c r="Y56">
        <v>99.45</v>
      </c>
      <c r="Z56">
        <v>50</v>
      </c>
      <c r="AA56">
        <v>98</v>
      </c>
      <c r="AB56">
        <v>49</v>
      </c>
      <c r="AC56">
        <v>2.97</v>
      </c>
      <c r="AD56">
        <v>10.07</v>
      </c>
      <c r="AE56">
        <v>10.07</v>
      </c>
      <c r="AF56">
        <v>1.32</v>
      </c>
    </row>
    <row r="57" spans="1:32">
      <c r="A57" t="s">
        <v>99</v>
      </c>
      <c r="B57" s="75">
        <v>249.88</v>
      </c>
      <c r="C57" s="75">
        <v>86.36</v>
      </c>
      <c r="D57" s="135">
        <f t="shared" si="0"/>
        <v>73.050000000000011</v>
      </c>
      <c r="E57" s="75"/>
      <c r="F57" s="78">
        <v>17.579999999999998</v>
      </c>
      <c r="G57" s="78">
        <v>17.579999999999998</v>
      </c>
      <c r="H57" s="78">
        <v>18.02</v>
      </c>
      <c r="I57">
        <v>65.739999999999995</v>
      </c>
      <c r="J57">
        <v>131.74</v>
      </c>
      <c r="K57">
        <v>100.29</v>
      </c>
      <c r="L57">
        <v>0.93</v>
      </c>
      <c r="M57">
        <v>6.93</v>
      </c>
      <c r="N57" s="135">
        <v>24.35</v>
      </c>
      <c r="O57" s="135">
        <v>24.35</v>
      </c>
      <c r="P57" s="135">
        <v>24.35</v>
      </c>
      <c r="Q57">
        <v>1.29</v>
      </c>
      <c r="R57">
        <v>138.6</v>
      </c>
      <c r="S57">
        <v>1.2</v>
      </c>
      <c r="T57">
        <v>15.16</v>
      </c>
      <c r="U57">
        <v>5.05</v>
      </c>
      <c r="V57">
        <v>5.0599999999999996</v>
      </c>
      <c r="W57">
        <v>250</v>
      </c>
      <c r="X57">
        <v>50</v>
      </c>
      <c r="Y57">
        <v>98.35</v>
      </c>
      <c r="Z57">
        <v>50</v>
      </c>
      <c r="AA57">
        <v>98</v>
      </c>
      <c r="AB57">
        <v>49</v>
      </c>
      <c r="AC57">
        <v>2.87</v>
      </c>
      <c r="AD57">
        <v>10.15</v>
      </c>
      <c r="AE57">
        <v>10.15</v>
      </c>
      <c r="AF57">
        <v>1.32</v>
      </c>
    </row>
    <row r="58" spans="1:32">
      <c r="A58" t="s">
        <v>100</v>
      </c>
      <c r="B58" s="75">
        <v>249.88</v>
      </c>
      <c r="C58" s="75">
        <v>86.36</v>
      </c>
      <c r="D58" s="135">
        <f t="shared" si="0"/>
        <v>73.050000000000011</v>
      </c>
      <c r="E58" s="75"/>
      <c r="F58" s="78">
        <v>17.27</v>
      </c>
      <c r="G58" s="78">
        <v>17.27</v>
      </c>
      <c r="H58" s="78">
        <v>17.690000000000001</v>
      </c>
      <c r="I58">
        <v>65.739999999999995</v>
      </c>
      <c r="J58">
        <v>131.74</v>
      </c>
      <c r="K58">
        <v>100.29</v>
      </c>
      <c r="L58">
        <v>0.93</v>
      </c>
      <c r="M58">
        <v>6.95</v>
      </c>
      <c r="N58" s="135">
        <v>24.35</v>
      </c>
      <c r="O58" s="135">
        <v>24.35</v>
      </c>
      <c r="P58" s="135">
        <v>24.35</v>
      </c>
      <c r="Q58">
        <v>1.29</v>
      </c>
      <c r="R58">
        <v>134.41999999999999</v>
      </c>
      <c r="S58">
        <v>1.2</v>
      </c>
      <c r="T58">
        <v>15.23</v>
      </c>
      <c r="U58">
        <v>5.08</v>
      </c>
      <c r="V58">
        <v>5.0599999999999996</v>
      </c>
      <c r="W58">
        <v>250</v>
      </c>
      <c r="X58">
        <v>50</v>
      </c>
      <c r="Y58">
        <v>96</v>
      </c>
      <c r="Z58">
        <v>49.5</v>
      </c>
      <c r="AA58">
        <v>97.34</v>
      </c>
      <c r="AB58">
        <v>48.66</v>
      </c>
      <c r="AC58">
        <v>2.86</v>
      </c>
      <c r="AD58">
        <v>10.220000000000001</v>
      </c>
      <c r="AE58">
        <v>10.220000000000001</v>
      </c>
      <c r="AF58">
        <v>1.32</v>
      </c>
    </row>
    <row r="59" spans="1:32">
      <c r="A59" t="s">
        <v>101</v>
      </c>
      <c r="B59" s="75">
        <v>249.88</v>
      </c>
      <c r="C59" s="75">
        <v>86.36</v>
      </c>
      <c r="D59" s="135">
        <f t="shared" si="0"/>
        <v>73.050000000000011</v>
      </c>
      <c r="E59" s="75"/>
      <c r="F59" s="78">
        <v>16.75</v>
      </c>
      <c r="G59" s="78">
        <v>16.75</v>
      </c>
      <c r="H59" s="78">
        <v>17.16</v>
      </c>
      <c r="I59">
        <v>65.739999999999995</v>
      </c>
      <c r="J59">
        <v>131.74</v>
      </c>
      <c r="K59">
        <v>100.29</v>
      </c>
      <c r="L59">
        <v>0.93</v>
      </c>
      <c r="M59">
        <v>7.09</v>
      </c>
      <c r="N59" s="135">
        <v>24.35</v>
      </c>
      <c r="O59" s="135">
        <v>24.35</v>
      </c>
      <c r="P59" s="135">
        <v>24.35</v>
      </c>
      <c r="Q59">
        <v>1.29</v>
      </c>
      <c r="R59">
        <v>129.33000000000001</v>
      </c>
      <c r="S59">
        <v>1.29</v>
      </c>
      <c r="T59">
        <v>15.32</v>
      </c>
      <c r="U59">
        <v>5.1100000000000003</v>
      </c>
      <c r="V59">
        <v>5.1100000000000003</v>
      </c>
      <c r="W59">
        <v>250</v>
      </c>
      <c r="X59">
        <v>50</v>
      </c>
      <c r="Y59">
        <v>94.67</v>
      </c>
      <c r="Z59">
        <v>48.52</v>
      </c>
      <c r="AA59">
        <v>97.34</v>
      </c>
      <c r="AB59">
        <v>48.66</v>
      </c>
      <c r="AC59">
        <v>2.69</v>
      </c>
      <c r="AD59">
        <v>10.19</v>
      </c>
      <c r="AE59">
        <v>10.19</v>
      </c>
      <c r="AF59">
        <v>1.32</v>
      </c>
    </row>
    <row r="60" spans="1:32">
      <c r="A60" t="s">
        <v>102</v>
      </c>
      <c r="B60" s="75">
        <v>249.88</v>
      </c>
      <c r="C60" s="75">
        <v>86.36</v>
      </c>
      <c r="D60" s="135">
        <f t="shared" si="0"/>
        <v>73.050000000000011</v>
      </c>
      <c r="E60" s="75"/>
      <c r="F60" s="78">
        <v>16.09</v>
      </c>
      <c r="G60" s="78">
        <v>16.09</v>
      </c>
      <c r="H60" s="78">
        <v>16.5</v>
      </c>
      <c r="I60">
        <v>65.739999999999995</v>
      </c>
      <c r="J60">
        <v>131.74</v>
      </c>
      <c r="K60">
        <v>100.29</v>
      </c>
      <c r="L60">
        <v>0.93</v>
      </c>
      <c r="M60">
        <v>7.25</v>
      </c>
      <c r="N60" s="135">
        <v>24.35</v>
      </c>
      <c r="O60" s="135">
        <v>24.35</v>
      </c>
      <c r="P60" s="135">
        <v>24.35</v>
      </c>
      <c r="Q60">
        <v>1.29</v>
      </c>
      <c r="R60">
        <v>123.57</v>
      </c>
      <c r="S60">
        <v>1.29</v>
      </c>
      <c r="T60">
        <v>15.26</v>
      </c>
      <c r="U60">
        <v>5.09</v>
      </c>
      <c r="V60">
        <v>5.08</v>
      </c>
      <c r="W60">
        <v>250</v>
      </c>
      <c r="X60">
        <v>50</v>
      </c>
      <c r="Y60">
        <v>93.33</v>
      </c>
      <c r="Z60">
        <v>47.42</v>
      </c>
      <c r="AA60">
        <v>95.34</v>
      </c>
      <c r="AB60">
        <v>47.66</v>
      </c>
      <c r="AC60">
        <v>2.97</v>
      </c>
      <c r="AD60">
        <v>10.19</v>
      </c>
      <c r="AE60">
        <v>10.19</v>
      </c>
      <c r="AF60">
        <v>1.32</v>
      </c>
    </row>
    <row r="61" spans="1:32">
      <c r="A61" t="s">
        <v>103</v>
      </c>
      <c r="B61" s="75">
        <v>249.88</v>
      </c>
      <c r="C61" s="75">
        <v>86.36</v>
      </c>
      <c r="D61" s="135">
        <f t="shared" si="0"/>
        <v>73.050000000000011</v>
      </c>
      <c r="E61" s="75"/>
      <c r="F61" s="78">
        <v>15.42</v>
      </c>
      <c r="G61" s="78">
        <v>15.42</v>
      </c>
      <c r="H61" s="78">
        <v>15.81</v>
      </c>
      <c r="I61">
        <v>65.739999999999995</v>
      </c>
      <c r="J61">
        <v>131.74</v>
      </c>
      <c r="K61">
        <v>100.29</v>
      </c>
      <c r="L61">
        <v>1.01</v>
      </c>
      <c r="M61">
        <v>7.42</v>
      </c>
      <c r="N61" s="135">
        <v>24.35</v>
      </c>
      <c r="O61" s="135">
        <v>24.35</v>
      </c>
      <c r="P61" s="135">
        <v>24.35</v>
      </c>
      <c r="Q61">
        <v>1.29</v>
      </c>
      <c r="R61">
        <v>117.09</v>
      </c>
      <c r="S61">
        <v>1.29</v>
      </c>
      <c r="T61">
        <v>15.35</v>
      </c>
      <c r="U61">
        <v>5.12</v>
      </c>
      <c r="V61">
        <v>5.12</v>
      </c>
      <c r="W61">
        <v>250</v>
      </c>
      <c r="X61">
        <v>50</v>
      </c>
      <c r="Y61">
        <v>91.06</v>
      </c>
      <c r="Z61">
        <v>46.09</v>
      </c>
      <c r="AA61">
        <v>90</v>
      </c>
      <c r="AB61">
        <v>45</v>
      </c>
      <c r="AC61">
        <v>2.87</v>
      </c>
      <c r="AD61">
        <v>10.220000000000001</v>
      </c>
      <c r="AE61">
        <v>10.220000000000001</v>
      </c>
      <c r="AF61">
        <v>1.32</v>
      </c>
    </row>
    <row r="62" spans="1:32">
      <c r="A62" t="s">
        <v>104</v>
      </c>
      <c r="B62" s="75">
        <v>249.88</v>
      </c>
      <c r="C62" s="75">
        <v>86.36</v>
      </c>
      <c r="D62" s="135">
        <f t="shared" si="0"/>
        <v>73.050000000000011</v>
      </c>
      <c r="E62" s="75"/>
      <c r="F62" s="78">
        <v>14.75</v>
      </c>
      <c r="G62" s="78">
        <v>14.75</v>
      </c>
      <c r="H62" s="78">
        <v>15.11</v>
      </c>
      <c r="I62">
        <v>69.88</v>
      </c>
      <c r="J62">
        <v>131.74</v>
      </c>
      <c r="K62">
        <v>100.29</v>
      </c>
      <c r="L62">
        <v>1.01</v>
      </c>
      <c r="M62">
        <v>15.91</v>
      </c>
      <c r="N62" s="135">
        <v>24.35</v>
      </c>
      <c r="O62" s="135">
        <v>24.35</v>
      </c>
      <c r="P62" s="135">
        <v>24.35</v>
      </c>
      <c r="Q62">
        <v>1.29</v>
      </c>
      <c r="R62">
        <v>109.33</v>
      </c>
      <c r="S62">
        <v>1.29</v>
      </c>
      <c r="T62">
        <v>15.73</v>
      </c>
      <c r="U62">
        <v>5.24</v>
      </c>
      <c r="V62">
        <v>5.24</v>
      </c>
      <c r="W62">
        <v>250</v>
      </c>
      <c r="X62">
        <v>50</v>
      </c>
      <c r="Y62">
        <v>86.68</v>
      </c>
      <c r="Z62">
        <v>44.76</v>
      </c>
      <c r="AA62">
        <v>84.67</v>
      </c>
      <c r="AB62">
        <v>42.33</v>
      </c>
      <c r="AC62">
        <v>2.86</v>
      </c>
      <c r="AD62">
        <v>10.55</v>
      </c>
      <c r="AE62">
        <v>10.55</v>
      </c>
      <c r="AF62">
        <v>1.32</v>
      </c>
    </row>
    <row r="63" spans="1:32">
      <c r="A63" t="s">
        <v>105</v>
      </c>
      <c r="B63" s="75">
        <v>249.88</v>
      </c>
      <c r="C63" s="75">
        <v>86.36</v>
      </c>
      <c r="D63" s="135">
        <f t="shared" si="0"/>
        <v>73.050000000000011</v>
      </c>
      <c r="E63" s="75"/>
      <c r="F63" s="78">
        <v>13.79</v>
      </c>
      <c r="G63" s="78">
        <v>13.79</v>
      </c>
      <c r="H63" s="78">
        <v>14.13</v>
      </c>
      <c r="I63">
        <v>69.88</v>
      </c>
      <c r="J63">
        <v>131.74</v>
      </c>
      <c r="K63">
        <v>100.29</v>
      </c>
      <c r="L63">
        <v>1.01</v>
      </c>
      <c r="M63">
        <v>16.18</v>
      </c>
      <c r="N63" s="135">
        <v>24.35</v>
      </c>
      <c r="O63" s="135">
        <v>24.35</v>
      </c>
      <c r="P63" s="135">
        <v>24.35</v>
      </c>
      <c r="Q63">
        <v>1.29</v>
      </c>
      <c r="R63">
        <v>100.86</v>
      </c>
      <c r="S63">
        <v>1.29</v>
      </c>
      <c r="T63">
        <v>16.16</v>
      </c>
      <c r="U63">
        <v>5.39</v>
      </c>
      <c r="V63">
        <v>5.38</v>
      </c>
      <c r="W63">
        <v>243.08</v>
      </c>
      <c r="X63">
        <v>48.62</v>
      </c>
      <c r="Y63">
        <v>81.459999999999994</v>
      </c>
      <c r="Z63">
        <v>43.02</v>
      </c>
      <c r="AA63">
        <v>80</v>
      </c>
      <c r="AB63">
        <v>40</v>
      </c>
      <c r="AC63">
        <v>2.69</v>
      </c>
      <c r="AD63">
        <v>10.59</v>
      </c>
      <c r="AE63">
        <v>10.59</v>
      </c>
      <c r="AF63">
        <v>1.32</v>
      </c>
    </row>
    <row r="64" spans="1:32">
      <c r="A64" t="s">
        <v>106</v>
      </c>
      <c r="B64" s="75">
        <v>249.88</v>
      </c>
      <c r="C64" s="75">
        <v>86.36</v>
      </c>
      <c r="D64" s="135">
        <f t="shared" si="0"/>
        <v>73.050000000000011</v>
      </c>
      <c r="E64" s="75"/>
      <c r="F64" s="78">
        <v>12.7</v>
      </c>
      <c r="G64" s="78">
        <v>12.7</v>
      </c>
      <c r="H64" s="78">
        <v>13.02</v>
      </c>
      <c r="I64">
        <v>69.88</v>
      </c>
      <c r="J64">
        <v>131.74</v>
      </c>
      <c r="K64">
        <v>100.29</v>
      </c>
      <c r="L64">
        <v>1.01</v>
      </c>
      <c r="M64">
        <v>16.46</v>
      </c>
      <c r="N64" s="135">
        <v>24.35</v>
      </c>
      <c r="O64" s="135">
        <v>24.35</v>
      </c>
      <c r="P64" s="135">
        <v>24.35</v>
      </c>
      <c r="Q64">
        <v>1.29</v>
      </c>
      <c r="R64">
        <v>91.71</v>
      </c>
      <c r="S64">
        <v>1.29</v>
      </c>
      <c r="T64">
        <v>16.329999999999998</v>
      </c>
      <c r="U64">
        <v>5.44</v>
      </c>
      <c r="V64">
        <v>5.44</v>
      </c>
      <c r="W64">
        <v>229.46</v>
      </c>
      <c r="X64">
        <v>45.89</v>
      </c>
      <c r="Y64">
        <v>75.150000000000006</v>
      </c>
      <c r="Z64">
        <v>40.909999999999997</v>
      </c>
      <c r="AA64">
        <v>76</v>
      </c>
      <c r="AB64">
        <v>38</v>
      </c>
      <c r="AC64">
        <v>3.87</v>
      </c>
      <c r="AD64">
        <v>10.119999999999999</v>
      </c>
      <c r="AE64">
        <v>10.119999999999999</v>
      </c>
      <c r="AF64">
        <v>1.32</v>
      </c>
    </row>
    <row r="65" spans="1:32">
      <c r="A65" t="s">
        <v>107</v>
      </c>
      <c r="B65" s="75">
        <v>249.88</v>
      </c>
      <c r="C65" s="75">
        <v>86.36</v>
      </c>
      <c r="D65" s="135">
        <f t="shared" si="0"/>
        <v>73.050000000000011</v>
      </c>
      <c r="E65" s="75"/>
      <c r="F65" s="78">
        <v>11.67</v>
      </c>
      <c r="G65" s="78">
        <v>11.67</v>
      </c>
      <c r="H65" s="78">
        <v>11.97</v>
      </c>
      <c r="I65">
        <v>69.88</v>
      </c>
      <c r="J65">
        <v>131.74</v>
      </c>
      <c r="K65">
        <v>100.29</v>
      </c>
      <c r="L65">
        <v>1.24</v>
      </c>
      <c r="M65">
        <v>16.53</v>
      </c>
      <c r="N65" s="135">
        <v>24.35</v>
      </c>
      <c r="O65" s="135">
        <v>24.35</v>
      </c>
      <c r="P65" s="135">
        <v>24.35</v>
      </c>
      <c r="Q65">
        <v>1.29</v>
      </c>
      <c r="R65">
        <v>81.64</v>
      </c>
      <c r="S65">
        <v>1.29</v>
      </c>
      <c r="T65">
        <v>19.829999999999998</v>
      </c>
      <c r="U65">
        <v>6.61</v>
      </c>
      <c r="V65">
        <v>6.62</v>
      </c>
      <c r="W65">
        <v>214.05</v>
      </c>
      <c r="X65">
        <v>42.81</v>
      </c>
      <c r="Y65">
        <v>69.16</v>
      </c>
      <c r="Z65">
        <v>38.35</v>
      </c>
      <c r="AA65">
        <v>72</v>
      </c>
      <c r="AB65">
        <v>36</v>
      </c>
      <c r="AC65">
        <v>3.72</v>
      </c>
      <c r="AD65">
        <v>10.56</v>
      </c>
      <c r="AE65">
        <v>10.56</v>
      </c>
      <c r="AF65">
        <v>1.32</v>
      </c>
    </row>
    <row r="66" spans="1:32">
      <c r="A66" t="s">
        <v>108</v>
      </c>
      <c r="B66" s="75">
        <v>249.88</v>
      </c>
      <c r="C66" s="75">
        <v>86.36</v>
      </c>
      <c r="D66" s="135">
        <f t="shared" si="0"/>
        <v>73.050000000000011</v>
      </c>
      <c r="E66" s="75"/>
      <c r="F66" s="78">
        <v>10.37</v>
      </c>
      <c r="G66" s="78">
        <v>10.37</v>
      </c>
      <c r="H66" s="78">
        <v>10.63</v>
      </c>
      <c r="I66">
        <v>69.88</v>
      </c>
      <c r="J66">
        <v>131.74</v>
      </c>
      <c r="K66">
        <v>100.29</v>
      </c>
      <c r="L66">
        <v>1.24</v>
      </c>
      <c r="M66">
        <v>17.09</v>
      </c>
      <c r="N66" s="135">
        <v>24.35</v>
      </c>
      <c r="O66" s="135">
        <v>24.35</v>
      </c>
      <c r="P66" s="135">
        <v>24.35</v>
      </c>
      <c r="Q66">
        <v>1.29</v>
      </c>
      <c r="R66">
        <v>70.73</v>
      </c>
      <c r="S66">
        <v>1.29</v>
      </c>
      <c r="T66">
        <v>20.75</v>
      </c>
      <c r="U66">
        <v>6.91</v>
      </c>
      <c r="V66">
        <v>6.92</v>
      </c>
      <c r="W66">
        <v>196.43</v>
      </c>
      <c r="X66">
        <v>39.29</v>
      </c>
      <c r="Y66">
        <v>63.3</v>
      </c>
      <c r="Z66">
        <v>35.6</v>
      </c>
      <c r="AA66">
        <v>65.34</v>
      </c>
      <c r="AB66">
        <v>32.659999999999997</v>
      </c>
      <c r="AC66">
        <v>3.64</v>
      </c>
      <c r="AD66">
        <v>10.93</v>
      </c>
      <c r="AE66">
        <v>10.93</v>
      </c>
      <c r="AF66">
        <v>1.32</v>
      </c>
    </row>
    <row r="67" spans="1:32">
      <c r="A67" t="s">
        <v>109</v>
      </c>
      <c r="B67" s="75">
        <v>249.88</v>
      </c>
      <c r="C67" s="75">
        <v>86.36</v>
      </c>
      <c r="D67" s="135">
        <f t="shared" si="0"/>
        <v>73.050000000000011</v>
      </c>
      <c r="E67" s="75"/>
      <c r="F67" s="78">
        <v>8.9700000000000006</v>
      </c>
      <c r="G67" s="78">
        <v>8.9700000000000006</v>
      </c>
      <c r="H67" s="78">
        <v>9.1999999999999993</v>
      </c>
      <c r="I67">
        <v>69.88</v>
      </c>
      <c r="J67">
        <v>131.74</v>
      </c>
      <c r="K67">
        <v>100.29</v>
      </c>
      <c r="L67">
        <v>1.24</v>
      </c>
      <c r="M67">
        <v>17.489999999999998</v>
      </c>
      <c r="N67" s="135">
        <v>24.35</v>
      </c>
      <c r="O67" s="135">
        <v>24.35</v>
      </c>
      <c r="P67" s="135">
        <v>24.35</v>
      </c>
      <c r="Q67">
        <v>1.29</v>
      </c>
      <c r="R67">
        <v>59.12</v>
      </c>
      <c r="S67">
        <v>1.29</v>
      </c>
      <c r="T67">
        <v>20.89</v>
      </c>
      <c r="U67">
        <v>6.96</v>
      </c>
      <c r="V67">
        <v>6.97</v>
      </c>
      <c r="W67">
        <v>177.47</v>
      </c>
      <c r="X67">
        <v>35.49</v>
      </c>
      <c r="Y67">
        <v>56.74</v>
      </c>
      <c r="Z67">
        <v>32.369999999999997</v>
      </c>
      <c r="AA67">
        <v>55.34</v>
      </c>
      <c r="AB67">
        <v>27.66</v>
      </c>
      <c r="AC67">
        <v>3.53</v>
      </c>
      <c r="AD67">
        <v>11.08</v>
      </c>
      <c r="AE67">
        <v>11.08</v>
      </c>
      <c r="AF67">
        <v>1.32</v>
      </c>
    </row>
    <row r="68" spans="1:32">
      <c r="A68" t="s">
        <v>110</v>
      </c>
      <c r="B68" s="75">
        <v>249.88</v>
      </c>
      <c r="C68" s="75">
        <v>86.36</v>
      </c>
      <c r="D68" s="135">
        <f t="shared" ref="D68:D98" si="1">N68+O68+P68</f>
        <v>70.55</v>
      </c>
      <c r="E68" s="75"/>
      <c r="F68" s="78">
        <v>7.42</v>
      </c>
      <c r="G68" s="78">
        <v>7.42</v>
      </c>
      <c r="H68" s="78">
        <v>7.6</v>
      </c>
      <c r="I68">
        <v>69.88</v>
      </c>
      <c r="J68">
        <v>131.74</v>
      </c>
      <c r="K68">
        <v>100.29</v>
      </c>
      <c r="L68">
        <v>1.24</v>
      </c>
      <c r="M68">
        <v>17.71</v>
      </c>
      <c r="N68" s="135">
        <v>23.51</v>
      </c>
      <c r="O68" s="135">
        <v>23.52</v>
      </c>
      <c r="P68" s="135">
        <v>23.52</v>
      </c>
      <c r="Q68">
        <v>1.29</v>
      </c>
      <c r="R68">
        <v>46.83</v>
      </c>
      <c r="S68">
        <v>1.29</v>
      </c>
      <c r="T68">
        <v>19.920000000000002</v>
      </c>
      <c r="U68">
        <v>6.64</v>
      </c>
      <c r="V68">
        <v>6.63</v>
      </c>
      <c r="W68">
        <v>156.96</v>
      </c>
      <c r="X68">
        <v>31.39</v>
      </c>
      <c r="Y68">
        <v>44.37</v>
      </c>
      <c r="Z68">
        <v>28.83</v>
      </c>
      <c r="AA68">
        <v>46</v>
      </c>
      <c r="AB68">
        <v>23</v>
      </c>
      <c r="AC68">
        <v>3.42</v>
      </c>
      <c r="AD68">
        <v>11.12</v>
      </c>
      <c r="AE68">
        <v>11.12</v>
      </c>
      <c r="AF68">
        <v>1.32</v>
      </c>
    </row>
    <row r="69" spans="1:32">
      <c r="A69" t="s">
        <v>111</v>
      </c>
      <c r="B69" s="75">
        <v>249.88</v>
      </c>
      <c r="C69" s="75">
        <v>86.36</v>
      </c>
      <c r="D69" s="135">
        <f t="shared" si="1"/>
        <v>62.849999999999994</v>
      </c>
      <c r="E69" s="75"/>
      <c r="F69" s="78">
        <v>5.7</v>
      </c>
      <c r="G69" s="78">
        <v>5.7</v>
      </c>
      <c r="H69" s="78">
        <v>5.84</v>
      </c>
      <c r="I69">
        <v>69.88</v>
      </c>
      <c r="J69">
        <v>131.74</v>
      </c>
      <c r="K69">
        <v>100.29</v>
      </c>
      <c r="L69">
        <v>1.24</v>
      </c>
      <c r="M69">
        <v>16.91</v>
      </c>
      <c r="N69" s="135">
        <v>22.31</v>
      </c>
      <c r="O69" s="135">
        <v>18.23</v>
      </c>
      <c r="P69" s="135">
        <v>22.31</v>
      </c>
      <c r="Q69">
        <v>1.29</v>
      </c>
      <c r="R69">
        <v>34.29</v>
      </c>
      <c r="S69">
        <v>1.29</v>
      </c>
      <c r="T69">
        <v>27.74</v>
      </c>
      <c r="U69">
        <v>9.25</v>
      </c>
      <c r="V69">
        <v>9.24</v>
      </c>
      <c r="W69">
        <v>135.16</v>
      </c>
      <c r="X69">
        <v>27.03</v>
      </c>
      <c r="Y69">
        <v>37.590000000000003</v>
      </c>
      <c r="Z69">
        <v>24.38</v>
      </c>
      <c r="AA69">
        <v>38</v>
      </c>
      <c r="AB69">
        <v>19</v>
      </c>
      <c r="AC69">
        <v>3.41</v>
      </c>
      <c r="AD69">
        <v>11.14</v>
      </c>
      <c r="AE69">
        <v>11.14</v>
      </c>
      <c r="AF69">
        <v>1.32</v>
      </c>
    </row>
    <row r="70" spans="1:32">
      <c r="A70" t="s">
        <v>112</v>
      </c>
      <c r="B70" s="75">
        <v>249.88</v>
      </c>
      <c r="C70" s="75">
        <v>86.36</v>
      </c>
      <c r="D70" s="135">
        <f t="shared" si="1"/>
        <v>35.93</v>
      </c>
      <c r="E70" s="75"/>
      <c r="F70" s="78">
        <v>3.76</v>
      </c>
      <c r="G70" s="78">
        <v>3.76</v>
      </c>
      <c r="H70" s="78">
        <v>3.86</v>
      </c>
      <c r="I70">
        <v>69.88</v>
      </c>
      <c r="J70">
        <v>131.74</v>
      </c>
      <c r="K70">
        <v>100.29</v>
      </c>
      <c r="L70">
        <v>1.24</v>
      </c>
      <c r="M70">
        <v>17.260000000000002</v>
      </c>
      <c r="N70" s="135">
        <v>17.53</v>
      </c>
      <c r="O70" s="135">
        <v>8.2200000000000006</v>
      </c>
      <c r="P70" s="135">
        <v>10.18</v>
      </c>
      <c r="Q70">
        <v>1.29</v>
      </c>
      <c r="R70">
        <v>22.71</v>
      </c>
      <c r="S70">
        <v>1.29</v>
      </c>
      <c r="T70">
        <v>27.25</v>
      </c>
      <c r="U70">
        <v>9.08</v>
      </c>
      <c r="V70">
        <v>9.09</v>
      </c>
      <c r="W70">
        <v>111.82</v>
      </c>
      <c r="X70">
        <v>22.36</v>
      </c>
      <c r="Y70">
        <v>31.2</v>
      </c>
      <c r="Z70">
        <v>20.07</v>
      </c>
      <c r="AA70">
        <v>27.33</v>
      </c>
      <c r="AB70">
        <v>13.67</v>
      </c>
      <c r="AC70">
        <v>3.29</v>
      </c>
      <c r="AD70">
        <v>18.5</v>
      </c>
      <c r="AE70">
        <v>18.5</v>
      </c>
      <c r="AF70">
        <v>1.32</v>
      </c>
    </row>
    <row r="71" spans="1:32">
      <c r="A71" t="s">
        <v>113</v>
      </c>
      <c r="B71" s="75">
        <v>249.88</v>
      </c>
      <c r="C71" s="75">
        <v>86.36</v>
      </c>
      <c r="D71" s="135">
        <f t="shared" si="1"/>
        <v>18.350000000000001</v>
      </c>
      <c r="E71" s="75"/>
      <c r="F71" s="78">
        <v>2.4300000000000002</v>
      </c>
      <c r="G71" s="78">
        <v>2.4300000000000002</v>
      </c>
      <c r="H71" s="78">
        <v>2.4900000000000002</v>
      </c>
      <c r="I71">
        <v>69.88</v>
      </c>
      <c r="J71">
        <v>131.74</v>
      </c>
      <c r="K71">
        <v>100.29</v>
      </c>
      <c r="L71">
        <v>1.24</v>
      </c>
      <c r="M71">
        <v>16.54</v>
      </c>
      <c r="N71" s="135">
        <v>11.88</v>
      </c>
      <c r="O71" s="135">
        <v>0.99</v>
      </c>
      <c r="P71" s="135">
        <v>5.48</v>
      </c>
      <c r="Q71">
        <v>1.29</v>
      </c>
      <c r="R71">
        <v>13.15</v>
      </c>
      <c r="S71">
        <v>1.2</v>
      </c>
      <c r="T71">
        <v>27.68</v>
      </c>
      <c r="U71">
        <v>9.23</v>
      </c>
      <c r="V71">
        <v>9.2200000000000006</v>
      </c>
      <c r="W71">
        <v>86.49</v>
      </c>
      <c r="X71">
        <v>17.3</v>
      </c>
      <c r="Y71">
        <v>21.25</v>
      </c>
      <c r="Z71">
        <v>15.79</v>
      </c>
      <c r="AA71">
        <v>18</v>
      </c>
      <c r="AB71">
        <v>9</v>
      </c>
      <c r="AC71">
        <v>3.23</v>
      </c>
      <c r="AD71">
        <v>18.3</v>
      </c>
      <c r="AE71">
        <v>18.3</v>
      </c>
      <c r="AF71">
        <v>1.32</v>
      </c>
    </row>
    <row r="72" spans="1:32">
      <c r="A72" t="s">
        <v>114</v>
      </c>
      <c r="B72" s="75">
        <v>249.88</v>
      </c>
      <c r="C72" s="75">
        <v>86.36</v>
      </c>
      <c r="D72" s="135">
        <f t="shared" si="1"/>
        <v>7.28</v>
      </c>
      <c r="E72" s="75"/>
      <c r="F72" s="78">
        <v>1.35</v>
      </c>
      <c r="G72" s="78">
        <v>1.35</v>
      </c>
      <c r="H72" s="78">
        <v>1.39</v>
      </c>
      <c r="I72">
        <v>69.88</v>
      </c>
      <c r="J72">
        <v>131.74</v>
      </c>
      <c r="K72">
        <v>100.29</v>
      </c>
      <c r="L72">
        <v>1.24</v>
      </c>
      <c r="M72">
        <v>16.3</v>
      </c>
      <c r="N72" s="135">
        <v>5.5</v>
      </c>
      <c r="O72" s="135">
        <v>0.24</v>
      </c>
      <c r="P72" s="135">
        <v>1.54</v>
      </c>
      <c r="Q72">
        <v>1.29</v>
      </c>
      <c r="R72">
        <v>6.4</v>
      </c>
      <c r="S72">
        <v>1.2</v>
      </c>
      <c r="T72">
        <v>27.74</v>
      </c>
      <c r="U72">
        <v>9.25</v>
      </c>
      <c r="V72">
        <v>9.24</v>
      </c>
      <c r="W72">
        <v>54.05</v>
      </c>
      <c r="X72">
        <v>10.81</v>
      </c>
      <c r="Y72">
        <v>11.89</v>
      </c>
      <c r="Z72">
        <v>11.5</v>
      </c>
      <c r="AA72">
        <v>6</v>
      </c>
      <c r="AB72">
        <v>3</v>
      </c>
      <c r="AC72">
        <v>3.06</v>
      </c>
      <c r="AD72">
        <v>18.09</v>
      </c>
      <c r="AE72">
        <v>18.09</v>
      </c>
      <c r="AF72">
        <v>1.32</v>
      </c>
    </row>
    <row r="73" spans="1:32">
      <c r="A73" t="s">
        <v>115</v>
      </c>
      <c r="B73" s="75">
        <v>249.88</v>
      </c>
      <c r="C73" s="75">
        <v>86.36</v>
      </c>
      <c r="D73" s="135">
        <f t="shared" si="1"/>
        <v>0.98</v>
      </c>
      <c r="E73" s="75"/>
      <c r="F73" s="78">
        <v>0.55000000000000004</v>
      </c>
      <c r="G73" s="78">
        <v>0.55000000000000004</v>
      </c>
      <c r="H73" s="78">
        <v>0.56000000000000005</v>
      </c>
      <c r="I73">
        <v>65.739999999999995</v>
      </c>
      <c r="J73">
        <v>131.74</v>
      </c>
      <c r="K73">
        <v>100.29</v>
      </c>
      <c r="L73">
        <v>1.24</v>
      </c>
      <c r="M73">
        <v>16.2</v>
      </c>
      <c r="N73" s="135">
        <v>0.98</v>
      </c>
      <c r="O73" s="135">
        <v>0</v>
      </c>
      <c r="P73" s="135">
        <v>0</v>
      </c>
      <c r="Q73">
        <v>1.29</v>
      </c>
      <c r="R73">
        <v>2.13</v>
      </c>
      <c r="S73">
        <v>1.2</v>
      </c>
      <c r="T73">
        <v>27.67</v>
      </c>
      <c r="U73">
        <v>9.2200000000000006</v>
      </c>
      <c r="V73">
        <v>9.24</v>
      </c>
      <c r="W73">
        <v>28.83</v>
      </c>
      <c r="X73">
        <v>5.77</v>
      </c>
      <c r="Y73">
        <v>4.88</v>
      </c>
      <c r="Z73">
        <v>6.41</v>
      </c>
      <c r="AA73">
        <v>3.33</v>
      </c>
      <c r="AB73">
        <v>1.67</v>
      </c>
      <c r="AC73">
        <v>3.02</v>
      </c>
      <c r="AD73">
        <v>17.77</v>
      </c>
      <c r="AE73">
        <v>17.77</v>
      </c>
      <c r="AF73">
        <v>1.32</v>
      </c>
    </row>
    <row r="74" spans="1:32">
      <c r="A74" t="s">
        <v>116</v>
      </c>
      <c r="B74" s="75">
        <v>249.88</v>
      </c>
      <c r="C74" s="75">
        <v>86.36</v>
      </c>
      <c r="D74" s="135">
        <f t="shared" si="1"/>
        <v>0</v>
      </c>
      <c r="E74" s="75"/>
      <c r="F74" s="78">
        <v>0.09</v>
      </c>
      <c r="G74" s="78">
        <v>0.09</v>
      </c>
      <c r="H74" s="78">
        <v>0.09</v>
      </c>
      <c r="I74">
        <v>65.739999999999995</v>
      </c>
      <c r="J74">
        <v>131.74</v>
      </c>
      <c r="K74">
        <v>100.29</v>
      </c>
      <c r="L74">
        <v>1.24</v>
      </c>
      <c r="M74">
        <v>16.05</v>
      </c>
      <c r="N74" s="135">
        <v>0</v>
      </c>
      <c r="O74" s="135">
        <v>0</v>
      </c>
      <c r="P74" s="135">
        <v>0</v>
      </c>
      <c r="Q74">
        <v>1.29</v>
      </c>
      <c r="R74">
        <v>0.12</v>
      </c>
      <c r="S74">
        <v>1.2</v>
      </c>
      <c r="T74">
        <v>27.16</v>
      </c>
      <c r="U74">
        <v>9.0500000000000007</v>
      </c>
      <c r="V74">
        <v>9.06</v>
      </c>
      <c r="W74">
        <v>10.38</v>
      </c>
      <c r="X74">
        <v>2.08</v>
      </c>
      <c r="Y74">
        <v>1.26</v>
      </c>
      <c r="Z74">
        <v>1.58</v>
      </c>
      <c r="AA74">
        <v>1.33</v>
      </c>
      <c r="AB74">
        <v>0.67</v>
      </c>
      <c r="AC74">
        <v>2.96</v>
      </c>
      <c r="AD74">
        <v>17.5</v>
      </c>
      <c r="AE74">
        <v>17.5</v>
      </c>
      <c r="AF74">
        <v>1.32</v>
      </c>
    </row>
    <row r="75" spans="1:32">
      <c r="A75" t="s">
        <v>117</v>
      </c>
      <c r="B75" s="75">
        <v>249.88</v>
      </c>
      <c r="C75" s="75">
        <v>86.36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65.739999999999995</v>
      </c>
      <c r="J75">
        <v>131.74</v>
      </c>
      <c r="K75">
        <v>100.29</v>
      </c>
      <c r="L75">
        <v>1.24</v>
      </c>
      <c r="M75">
        <v>16.05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1.38</v>
      </c>
      <c r="T75">
        <v>26.74</v>
      </c>
      <c r="U75">
        <v>8.91</v>
      </c>
      <c r="V75">
        <v>8.92</v>
      </c>
      <c r="W75">
        <v>6.97</v>
      </c>
      <c r="X75">
        <v>1.39</v>
      </c>
      <c r="Y75">
        <v>0</v>
      </c>
      <c r="Z75">
        <v>0</v>
      </c>
      <c r="AA75">
        <v>0</v>
      </c>
      <c r="AB75">
        <v>0</v>
      </c>
      <c r="AC75">
        <v>2.69</v>
      </c>
      <c r="AD75">
        <v>17.43</v>
      </c>
      <c r="AE75">
        <v>17.43</v>
      </c>
      <c r="AF75">
        <v>1.32</v>
      </c>
    </row>
    <row r="76" spans="1:32">
      <c r="A76" t="s">
        <v>118</v>
      </c>
      <c r="B76" s="75">
        <v>249.88</v>
      </c>
      <c r="C76" s="75">
        <v>86.36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65.739999999999995</v>
      </c>
      <c r="J76">
        <v>131.74</v>
      </c>
      <c r="K76">
        <v>100.29</v>
      </c>
      <c r="L76">
        <v>1.24</v>
      </c>
      <c r="M76">
        <v>15.7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1.38</v>
      </c>
      <c r="T76">
        <v>14.6</v>
      </c>
      <c r="U76">
        <v>4.87</v>
      </c>
      <c r="V76">
        <v>4.8499999999999996</v>
      </c>
      <c r="W76">
        <v>5.66</v>
      </c>
      <c r="X76">
        <v>1.1299999999999999</v>
      </c>
      <c r="Y76">
        <v>0</v>
      </c>
      <c r="Z76">
        <v>0</v>
      </c>
      <c r="AA76">
        <v>0</v>
      </c>
      <c r="AB76">
        <v>0</v>
      </c>
      <c r="AC76">
        <v>2.82</v>
      </c>
      <c r="AD76">
        <v>8.34</v>
      </c>
      <c r="AE76">
        <v>8.34</v>
      </c>
      <c r="AF76">
        <v>1.32</v>
      </c>
    </row>
    <row r="77" spans="1:32">
      <c r="A77" t="s">
        <v>119</v>
      </c>
      <c r="B77" s="75">
        <v>249.88</v>
      </c>
      <c r="C77" s="75">
        <v>86.36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65.739999999999995</v>
      </c>
      <c r="J77">
        <v>131.74</v>
      </c>
      <c r="K77">
        <v>100.29</v>
      </c>
      <c r="L77">
        <v>1.24</v>
      </c>
      <c r="M77">
        <v>15.14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1.38</v>
      </c>
      <c r="T77">
        <v>14.68</v>
      </c>
      <c r="U77">
        <v>4.8899999999999997</v>
      </c>
      <c r="V77">
        <v>4.9000000000000004</v>
      </c>
      <c r="W77">
        <v>2.83</v>
      </c>
      <c r="X77">
        <v>0.56999999999999995</v>
      </c>
      <c r="Y77">
        <v>0</v>
      </c>
      <c r="Z77">
        <v>0</v>
      </c>
      <c r="AA77">
        <v>0</v>
      </c>
      <c r="AB77">
        <v>0</v>
      </c>
      <c r="AC77">
        <v>2.69</v>
      </c>
      <c r="AD77">
        <v>8.31</v>
      </c>
      <c r="AE77">
        <v>8.31</v>
      </c>
      <c r="AF77">
        <v>1.32</v>
      </c>
    </row>
    <row r="78" spans="1:32">
      <c r="A78" t="s">
        <v>120</v>
      </c>
      <c r="B78" s="75">
        <v>249.88</v>
      </c>
      <c r="C78" s="75">
        <v>86.36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65.739999999999995</v>
      </c>
      <c r="J78">
        <v>131.74</v>
      </c>
      <c r="K78">
        <v>100.29</v>
      </c>
      <c r="L78">
        <v>1.24</v>
      </c>
      <c r="M78">
        <v>14.74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1.38</v>
      </c>
      <c r="T78">
        <v>14.66</v>
      </c>
      <c r="U78">
        <v>4.8899999999999997</v>
      </c>
      <c r="V78">
        <v>4.8899999999999997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2.97</v>
      </c>
      <c r="AD78">
        <v>8.2100000000000009</v>
      </c>
      <c r="AE78">
        <v>8.2100000000000009</v>
      </c>
      <c r="AF78">
        <v>1.32</v>
      </c>
    </row>
    <row r="79" spans="1:32">
      <c r="A79" t="s">
        <v>121</v>
      </c>
      <c r="B79" s="75">
        <v>249.88</v>
      </c>
      <c r="C79" s="75">
        <v>86.36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65.739999999999995</v>
      </c>
      <c r="J79">
        <v>131.74</v>
      </c>
      <c r="K79">
        <v>100.29</v>
      </c>
      <c r="L79">
        <v>1.24</v>
      </c>
      <c r="M79">
        <v>14.06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1.38</v>
      </c>
      <c r="T79">
        <v>14.76</v>
      </c>
      <c r="U79">
        <v>4.92</v>
      </c>
      <c r="V79">
        <v>4.91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2.87</v>
      </c>
      <c r="AD79">
        <v>8.3699999999999992</v>
      </c>
      <c r="AE79">
        <v>8.3699999999999992</v>
      </c>
      <c r="AF79">
        <v>1.32</v>
      </c>
    </row>
    <row r="80" spans="1:32">
      <c r="A80" t="s">
        <v>122</v>
      </c>
      <c r="B80" s="75">
        <v>249.88</v>
      </c>
      <c r="C80" s="75">
        <v>86.36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65.739999999999995</v>
      </c>
      <c r="J80">
        <v>131.74</v>
      </c>
      <c r="K80">
        <v>100.29</v>
      </c>
      <c r="L80">
        <v>1.24</v>
      </c>
      <c r="M80">
        <v>13.83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1.38</v>
      </c>
      <c r="T80">
        <v>14.86</v>
      </c>
      <c r="U80">
        <v>4.95</v>
      </c>
      <c r="V80">
        <v>4.96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2.86</v>
      </c>
      <c r="AD80">
        <v>8.34</v>
      </c>
      <c r="AE80">
        <v>8.34</v>
      </c>
      <c r="AF80">
        <v>1.32</v>
      </c>
    </row>
    <row r="81" spans="1:32">
      <c r="A81" t="s">
        <v>123</v>
      </c>
      <c r="B81" s="75">
        <v>249.88</v>
      </c>
      <c r="C81" s="75">
        <v>86.36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65.739999999999995</v>
      </c>
      <c r="J81">
        <v>131.74</v>
      </c>
      <c r="K81">
        <v>100.29</v>
      </c>
      <c r="L81">
        <v>1.24</v>
      </c>
      <c r="M81">
        <v>14.03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1.38</v>
      </c>
      <c r="T81">
        <v>14.9</v>
      </c>
      <c r="U81">
        <v>4.97</v>
      </c>
      <c r="V81">
        <v>4.97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2.69</v>
      </c>
      <c r="AD81">
        <v>8.39</v>
      </c>
      <c r="AE81">
        <v>8.39</v>
      </c>
      <c r="AF81">
        <v>1.32</v>
      </c>
    </row>
    <row r="82" spans="1:32">
      <c r="A82" t="s">
        <v>124</v>
      </c>
      <c r="B82" s="75">
        <v>249.88</v>
      </c>
      <c r="C82" s="75">
        <v>86.36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65.739999999999995</v>
      </c>
      <c r="J82">
        <v>131.74</v>
      </c>
      <c r="K82">
        <v>100.29</v>
      </c>
      <c r="L82">
        <v>1.24</v>
      </c>
      <c r="M82">
        <v>17.13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1.38</v>
      </c>
      <c r="T82">
        <v>14.81</v>
      </c>
      <c r="U82">
        <v>4.9400000000000004</v>
      </c>
      <c r="V82">
        <v>4.93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2.97</v>
      </c>
      <c r="AD82">
        <v>8.3800000000000008</v>
      </c>
      <c r="AE82">
        <v>8.3800000000000008</v>
      </c>
      <c r="AF82">
        <v>1.32</v>
      </c>
    </row>
    <row r="83" spans="1:32">
      <c r="A83" t="s">
        <v>125</v>
      </c>
      <c r="B83" s="75">
        <v>249.88</v>
      </c>
      <c r="C83" s="75">
        <v>86.36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65.739999999999995</v>
      </c>
      <c r="J83">
        <v>131.74</v>
      </c>
      <c r="K83">
        <v>100.29</v>
      </c>
      <c r="L83">
        <v>1.1599999999999999</v>
      </c>
      <c r="M83">
        <v>17.23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1.33</v>
      </c>
      <c r="T83">
        <v>14.06</v>
      </c>
      <c r="U83">
        <v>4.6900000000000004</v>
      </c>
      <c r="V83">
        <v>4.68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2.87</v>
      </c>
      <c r="AD83">
        <v>8.34</v>
      </c>
      <c r="AE83">
        <v>8.34</v>
      </c>
      <c r="AF83">
        <v>1.32</v>
      </c>
    </row>
    <row r="84" spans="1:32">
      <c r="A84" t="s">
        <v>126</v>
      </c>
      <c r="B84" s="75">
        <v>249.88</v>
      </c>
      <c r="C84" s="75">
        <v>86.36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65.739999999999995</v>
      </c>
      <c r="J84">
        <v>131.74</v>
      </c>
      <c r="K84">
        <v>100.29</v>
      </c>
      <c r="L84">
        <v>1.1599999999999999</v>
      </c>
      <c r="M84">
        <v>17.239999999999998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1.33</v>
      </c>
      <c r="T84">
        <v>14.19</v>
      </c>
      <c r="U84">
        <v>4.7300000000000004</v>
      </c>
      <c r="V84">
        <v>4.7300000000000004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2.86</v>
      </c>
      <c r="AD84">
        <v>8.31</v>
      </c>
      <c r="AE84">
        <v>8.31</v>
      </c>
      <c r="AF84">
        <v>1.32</v>
      </c>
    </row>
    <row r="85" spans="1:32">
      <c r="A85" t="s">
        <v>127</v>
      </c>
      <c r="B85" s="75">
        <v>249.88</v>
      </c>
      <c r="C85" s="75">
        <v>86.36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65.739999999999995</v>
      </c>
      <c r="J85">
        <v>131.74</v>
      </c>
      <c r="K85">
        <v>100.29</v>
      </c>
      <c r="L85">
        <v>1.1599999999999999</v>
      </c>
      <c r="M85">
        <v>17.100000000000001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1.33</v>
      </c>
      <c r="T85">
        <v>14.21</v>
      </c>
      <c r="U85">
        <v>4.74</v>
      </c>
      <c r="V85">
        <v>4.7300000000000004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2.88</v>
      </c>
      <c r="AD85">
        <v>8.2100000000000009</v>
      </c>
      <c r="AE85">
        <v>8.2100000000000009</v>
      </c>
      <c r="AF85">
        <v>1.32</v>
      </c>
    </row>
    <row r="86" spans="1:32">
      <c r="A86" t="s">
        <v>128</v>
      </c>
      <c r="B86" s="75">
        <v>249.88</v>
      </c>
      <c r="C86" s="75">
        <v>86.36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65.739999999999995</v>
      </c>
      <c r="J86">
        <v>131.74</v>
      </c>
      <c r="K86">
        <v>100.29</v>
      </c>
      <c r="L86">
        <v>1.1599999999999999</v>
      </c>
      <c r="M86">
        <v>16.8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1.33</v>
      </c>
      <c r="T86">
        <v>14.09</v>
      </c>
      <c r="U86">
        <v>4.7</v>
      </c>
      <c r="V86">
        <v>4.6900000000000004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2.9</v>
      </c>
      <c r="AD86">
        <v>8.3699999999999992</v>
      </c>
      <c r="AE86">
        <v>8.3699999999999992</v>
      </c>
      <c r="AF86">
        <v>1.32</v>
      </c>
    </row>
    <row r="87" spans="1:32">
      <c r="A87" t="s">
        <v>129</v>
      </c>
      <c r="B87" s="75">
        <v>249.88</v>
      </c>
      <c r="C87" s="75">
        <v>86.36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65.739999999999995</v>
      </c>
      <c r="J87">
        <v>131.74</v>
      </c>
      <c r="K87">
        <v>100.29</v>
      </c>
      <c r="L87">
        <v>1.1599999999999999</v>
      </c>
      <c r="M87">
        <v>16.559999999999999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1.33</v>
      </c>
      <c r="T87">
        <v>14.48</v>
      </c>
      <c r="U87">
        <v>4.83</v>
      </c>
      <c r="V87">
        <v>4.8099999999999996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2.79</v>
      </c>
      <c r="AD87">
        <v>8.34</v>
      </c>
      <c r="AE87">
        <v>8.34</v>
      </c>
      <c r="AF87">
        <v>1.32</v>
      </c>
    </row>
    <row r="88" spans="1:32">
      <c r="A88" t="s">
        <v>130</v>
      </c>
      <c r="B88" s="75">
        <v>249.88</v>
      </c>
      <c r="C88" s="75">
        <v>86.36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65.739999999999995</v>
      </c>
      <c r="J88">
        <v>131.74</v>
      </c>
      <c r="K88">
        <v>100.29</v>
      </c>
      <c r="L88">
        <v>1.1599999999999999</v>
      </c>
      <c r="M88">
        <v>15.97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1.33</v>
      </c>
      <c r="T88">
        <v>14.94</v>
      </c>
      <c r="U88">
        <v>4.9800000000000004</v>
      </c>
      <c r="V88">
        <v>4.99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2.82</v>
      </c>
      <c r="AD88">
        <v>8.39</v>
      </c>
      <c r="AE88">
        <v>8.39</v>
      </c>
      <c r="AF88">
        <v>1.32</v>
      </c>
    </row>
    <row r="89" spans="1:32">
      <c r="A89" t="s">
        <v>131</v>
      </c>
      <c r="B89" s="75">
        <v>249.88</v>
      </c>
      <c r="C89" s="75">
        <v>86.36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65.739999999999995</v>
      </c>
      <c r="J89">
        <v>131.74</v>
      </c>
      <c r="K89">
        <v>100.29</v>
      </c>
      <c r="L89">
        <v>1.01</v>
      </c>
      <c r="M89">
        <v>12.73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1.33</v>
      </c>
      <c r="T89">
        <v>14.01</v>
      </c>
      <c r="U89">
        <v>4.67</v>
      </c>
      <c r="V89">
        <v>4.67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2.79</v>
      </c>
      <c r="AD89">
        <v>8.3800000000000008</v>
      </c>
      <c r="AE89">
        <v>8.3800000000000008</v>
      </c>
      <c r="AF89">
        <v>1.32</v>
      </c>
    </row>
    <row r="90" spans="1:32">
      <c r="A90" t="s">
        <v>132</v>
      </c>
      <c r="B90" s="75">
        <v>249.88</v>
      </c>
      <c r="C90" s="75">
        <v>86.36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65.739999999999995</v>
      </c>
      <c r="J90">
        <v>131.74</v>
      </c>
      <c r="K90">
        <v>100.29</v>
      </c>
      <c r="L90">
        <v>1.01</v>
      </c>
      <c r="M90">
        <v>12.43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1.33</v>
      </c>
      <c r="T90">
        <v>13.9</v>
      </c>
      <c r="U90">
        <v>4.63</v>
      </c>
      <c r="V90">
        <v>4.63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2.97</v>
      </c>
      <c r="AD90">
        <v>8.39</v>
      </c>
      <c r="AE90">
        <v>8.39</v>
      </c>
      <c r="AF90">
        <v>1.32</v>
      </c>
    </row>
    <row r="91" spans="1:32">
      <c r="A91" t="s">
        <v>133</v>
      </c>
      <c r="B91" s="75">
        <v>249.88</v>
      </c>
      <c r="C91" s="75">
        <v>86.36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65.739999999999995</v>
      </c>
      <c r="J91">
        <v>131.74</v>
      </c>
      <c r="K91">
        <v>100.29</v>
      </c>
      <c r="L91">
        <v>1.01</v>
      </c>
      <c r="M91">
        <v>12.08</v>
      </c>
      <c r="N91" s="135">
        <v>0</v>
      </c>
      <c r="O91" s="135">
        <v>0</v>
      </c>
      <c r="P91" s="135">
        <v>0</v>
      </c>
      <c r="Q91">
        <v>1.22</v>
      </c>
      <c r="R91">
        <v>0</v>
      </c>
      <c r="S91">
        <v>1.29</v>
      </c>
      <c r="T91">
        <v>13.88</v>
      </c>
      <c r="U91">
        <v>4.62</v>
      </c>
      <c r="V91">
        <v>4.63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2.87</v>
      </c>
      <c r="AD91">
        <v>8.3800000000000008</v>
      </c>
      <c r="AE91">
        <v>8.3800000000000008</v>
      </c>
      <c r="AF91">
        <v>1.32</v>
      </c>
    </row>
    <row r="92" spans="1:32">
      <c r="A92" t="s">
        <v>134</v>
      </c>
      <c r="B92" s="75">
        <v>249.88</v>
      </c>
      <c r="C92" s="75">
        <v>86.36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69.88</v>
      </c>
      <c r="J92">
        <v>131.74</v>
      </c>
      <c r="K92">
        <v>100.29</v>
      </c>
      <c r="L92">
        <v>1.01</v>
      </c>
      <c r="M92">
        <v>11.78</v>
      </c>
      <c r="N92" s="135">
        <v>0</v>
      </c>
      <c r="O92" s="135">
        <v>0</v>
      </c>
      <c r="P92" s="135">
        <v>0</v>
      </c>
      <c r="Q92">
        <v>1.22</v>
      </c>
      <c r="R92">
        <v>0</v>
      </c>
      <c r="S92">
        <v>1.29</v>
      </c>
      <c r="T92">
        <v>13.85</v>
      </c>
      <c r="U92">
        <v>4.62</v>
      </c>
      <c r="V92">
        <v>4.62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2.86</v>
      </c>
      <c r="AD92">
        <v>8.34</v>
      </c>
      <c r="AE92">
        <v>8.34</v>
      </c>
      <c r="AF92">
        <v>1.32</v>
      </c>
    </row>
    <row r="93" spans="1:32">
      <c r="A93" t="s">
        <v>135</v>
      </c>
      <c r="B93" s="75">
        <v>249.88</v>
      </c>
      <c r="C93" s="75">
        <v>86.36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69.88</v>
      </c>
      <c r="J93">
        <v>131.74</v>
      </c>
      <c r="K93">
        <v>100.29</v>
      </c>
      <c r="L93">
        <v>1.01</v>
      </c>
      <c r="M93">
        <v>11.44</v>
      </c>
      <c r="N93" s="135">
        <v>0</v>
      </c>
      <c r="O93" s="135">
        <v>0</v>
      </c>
      <c r="P93" s="135">
        <v>0</v>
      </c>
      <c r="Q93">
        <v>1.22</v>
      </c>
      <c r="R93">
        <v>0</v>
      </c>
      <c r="S93">
        <v>1.29</v>
      </c>
      <c r="T93">
        <v>13.71</v>
      </c>
      <c r="U93">
        <v>4.57</v>
      </c>
      <c r="V93">
        <v>4.57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2.69</v>
      </c>
      <c r="AD93">
        <v>8.31</v>
      </c>
      <c r="AE93">
        <v>8.31</v>
      </c>
      <c r="AF93">
        <v>1.32</v>
      </c>
    </row>
    <row r="94" spans="1:32">
      <c r="A94" t="s">
        <v>136</v>
      </c>
      <c r="B94" s="75">
        <v>249.88</v>
      </c>
      <c r="C94" s="75">
        <v>86.36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69.88</v>
      </c>
      <c r="J94">
        <v>131.74</v>
      </c>
      <c r="K94">
        <v>100.29</v>
      </c>
      <c r="L94">
        <v>1.01</v>
      </c>
      <c r="M94">
        <v>13.21</v>
      </c>
      <c r="N94" s="135">
        <v>0</v>
      </c>
      <c r="O94" s="135">
        <v>0</v>
      </c>
      <c r="P94" s="135">
        <v>0</v>
      </c>
      <c r="Q94">
        <v>1.22</v>
      </c>
      <c r="R94">
        <v>0</v>
      </c>
      <c r="S94">
        <v>1.29</v>
      </c>
      <c r="T94">
        <v>13.65</v>
      </c>
      <c r="U94">
        <v>4.55</v>
      </c>
      <c r="V94">
        <v>4.54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2.97</v>
      </c>
      <c r="AD94">
        <v>8.2100000000000009</v>
      </c>
      <c r="AE94">
        <v>8.2100000000000009</v>
      </c>
      <c r="AF94">
        <v>1.32</v>
      </c>
    </row>
    <row r="95" spans="1:32">
      <c r="A95" t="s">
        <v>137</v>
      </c>
      <c r="B95" s="75">
        <v>249.88</v>
      </c>
      <c r="C95" s="75">
        <v>86.36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69.88</v>
      </c>
      <c r="J95">
        <v>131.74</v>
      </c>
      <c r="K95">
        <v>100.29</v>
      </c>
      <c r="L95">
        <v>1.01</v>
      </c>
      <c r="M95">
        <v>13.33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1.29</v>
      </c>
      <c r="T95">
        <v>13.76</v>
      </c>
      <c r="U95">
        <v>4.59</v>
      </c>
      <c r="V95">
        <v>4.58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2.87</v>
      </c>
      <c r="AD95">
        <v>8.3699999999999992</v>
      </c>
      <c r="AE95">
        <v>8.3699999999999992</v>
      </c>
      <c r="AF95">
        <v>1.32</v>
      </c>
    </row>
    <row r="96" spans="1:32">
      <c r="A96" t="s">
        <v>138</v>
      </c>
      <c r="B96" s="75">
        <v>249.88</v>
      </c>
      <c r="C96" s="75">
        <v>86.36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69.88</v>
      </c>
      <c r="J96">
        <v>131.74</v>
      </c>
      <c r="K96">
        <v>100.29</v>
      </c>
      <c r="L96">
        <v>1.01</v>
      </c>
      <c r="M96">
        <v>13.26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1.29</v>
      </c>
      <c r="T96">
        <v>14.11</v>
      </c>
      <c r="U96">
        <v>4.7</v>
      </c>
      <c r="V96">
        <v>4.71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2.86</v>
      </c>
      <c r="AD96">
        <v>8.34</v>
      </c>
      <c r="AE96">
        <v>8.34</v>
      </c>
      <c r="AF96">
        <v>1.32</v>
      </c>
    </row>
    <row r="97" spans="1:36">
      <c r="A97" t="s">
        <v>139</v>
      </c>
      <c r="B97" s="75">
        <v>249.88</v>
      </c>
      <c r="C97" s="75">
        <v>86.36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69.88</v>
      </c>
      <c r="J97">
        <v>131.74</v>
      </c>
      <c r="K97">
        <v>100.29</v>
      </c>
      <c r="L97">
        <v>1.01</v>
      </c>
      <c r="M97">
        <v>12.85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1.29</v>
      </c>
      <c r="T97">
        <v>14.46</v>
      </c>
      <c r="U97">
        <v>4.82</v>
      </c>
      <c r="V97">
        <v>4.82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2.69</v>
      </c>
      <c r="AD97">
        <v>8.39</v>
      </c>
      <c r="AE97">
        <v>8.39</v>
      </c>
      <c r="AF97">
        <v>1.32</v>
      </c>
    </row>
    <row r="98" spans="1:36">
      <c r="A98" t="s">
        <v>140</v>
      </c>
      <c r="B98" s="75">
        <v>249.88</v>
      </c>
      <c r="C98" s="75">
        <v>86.36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69.88</v>
      </c>
      <c r="J98">
        <v>131.74</v>
      </c>
      <c r="K98">
        <v>100.29</v>
      </c>
      <c r="L98">
        <v>1.01</v>
      </c>
      <c r="M98">
        <v>12.41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1.29</v>
      </c>
      <c r="T98">
        <v>14.28</v>
      </c>
      <c r="U98">
        <v>4.76</v>
      </c>
      <c r="V98">
        <v>4.76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2.97</v>
      </c>
      <c r="AD98">
        <v>8.0500000000000007</v>
      </c>
      <c r="AE98">
        <v>8.0500000000000007</v>
      </c>
      <c r="AF98">
        <v>1.32</v>
      </c>
    </row>
    <row r="99" spans="1:36">
      <c r="A99" t="s">
        <v>141</v>
      </c>
      <c r="B99" s="75">
        <f>SUM(B3:B98)/4000</f>
        <v>5.3149774999999995</v>
      </c>
      <c r="C99" s="75">
        <f t="shared" ref="C99:L99" si="2">SUM(C3:C98)/4000</f>
        <v>1.7990749999999975</v>
      </c>
      <c r="D99" s="135">
        <f t="shared" ref="D99" si="3">SUM(D3:D98)/4000</f>
        <v>0.69268500000000022</v>
      </c>
      <c r="E99" s="75"/>
      <c r="F99" s="78">
        <f t="shared" si="2"/>
        <v>0.11327250000000001</v>
      </c>
      <c r="G99" s="78">
        <f t="shared" si="2"/>
        <v>0.11327250000000001</v>
      </c>
      <c r="H99" s="78">
        <f t="shared" si="2"/>
        <v>0.11609750000000001</v>
      </c>
      <c r="I99">
        <f t="shared" si="2"/>
        <v>1.9500749999999993</v>
      </c>
      <c r="J99">
        <f t="shared" si="2"/>
        <v>3.0388224999999962</v>
      </c>
      <c r="K99">
        <f t="shared" si="2"/>
        <v>2.2866800000000018</v>
      </c>
      <c r="L99">
        <f t="shared" si="2"/>
        <v>2.5602499999999983E-2</v>
      </c>
      <c r="M99">
        <f t="shared" ref="M99:AB99" si="4">SUM(M3:M98)/4000</f>
        <v>0.26535500000000006</v>
      </c>
      <c r="N99" s="135">
        <f t="shared" si="4"/>
        <v>0.23589750000000009</v>
      </c>
      <c r="O99" s="135">
        <f t="shared" si="4"/>
        <v>0.22731000000000015</v>
      </c>
      <c r="P99" s="135">
        <f t="shared" si="4"/>
        <v>0.22947750000000008</v>
      </c>
      <c r="Q99">
        <f t="shared" si="4"/>
        <v>2.9060000000000023E-2</v>
      </c>
      <c r="R99">
        <f t="shared" si="4"/>
        <v>0.97760000000000002</v>
      </c>
      <c r="S99">
        <f t="shared" si="4"/>
        <v>3.2995000000000003E-2</v>
      </c>
      <c r="T99">
        <f t="shared" si="4"/>
        <v>1.0400424999999998</v>
      </c>
      <c r="U99">
        <f t="shared" si="4"/>
        <v>0.34667749999999992</v>
      </c>
      <c r="V99">
        <f t="shared" si="4"/>
        <v>0.34668500000000002</v>
      </c>
      <c r="W99">
        <f t="shared" si="4"/>
        <v>1.8868875000000001</v>
      </c>
      <c r="X99">
        <f t="shared" si="4"/>
        <v>0.37736749999999997</v>
      </c>
      <c r="Y99">
        <f t="shared" si="4"/>
        <v>0.68223</v>
      </c>
      <c r="Z99">
        <f t="shared" si="4"/>
        <v>0.36643999999999993</v>
      </c>
      <c r="AA99">
        <f t="shared" si="4"/>
        <v>0.70935500000000018</v>
      </c>
      <c r="AB99">
        <f t="shared" si="4"/>
        <v>0.3546450000000001</v>
      </c>
      <c r="AC99">
        <f t="shared" ref="AC99:AJ99" si="5">SUM(AC3:AC98)/4000</f>
        <v>0.17156750000000018</v>
      </c>
      <c r="AD99">
        <f t="shared" si="5"/>
        <v>0.68472250000000001</v>
      </c>
      <c r="AE99">
        <f t="shared" si="5"/>
        <v>0.68472250000000001</v>
      </c>
      <c r="AF99">
        <f t="shared" si="5"/>
        <v>3.1679999999999923E-2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58</v>
      </c>
      <c r="C28" s="136">
        <f>'IDT-1 Calculation'!DG28</f>
        <v>-24.555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-33.445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123</v>
      </c>
      <c r="C29" s="136">
        <f>'IDT-1 Calculation'!DG29</f>
        <v>-52.073999999999998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-70.926000000000002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144</v>
      </c>
      <c r="C30" s="136">
        <f>'IDT-1 Calculation'!DG30</f>
        <v>-60.963999999999999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-83.036000000000001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43</v>
      </c>
      <c r="C31" s="136">
        <f>'IDT-1 Calculation'!DG31</f>
        <v>-18.204999999999998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-24.795000000000002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49</v>
      </c>
      <c r="C32" s="136">
        <f>'IDT-1 Calculation'!DG32</f>
        <v>-20.745000000000001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-28.254999999999999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81</v>
      </c>
      <c r="C33" s="136">
        <f>'IDT-1 Calculation'!DG33</f>
        <v>-34.292000000000002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-46.707999999999998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151</v>
      </c>
      <c r="C34" s="136">
        <f>'IDT-1 Calculation'!DG34</f>
        <v>-50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193</v>
      </c>
      <c r="C35" s="136">
        <f>'IDT-1 Calculation'!DG35</f>
        <v>-25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-168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260.024</v>
      </c>
      <c r="C36" s="136">
        <f>'IDT-1 Calculation'!DG36</f>
        <v>-15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-245.024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201.65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-201.65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185.76400000000001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-185.76400000000001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134.358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-134.358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80.596999999999994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-80.596999999999994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33.396999999999998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-33.396999999999998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13.013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-13.013</v>
      </c>
      <c r="G54" s="141">
        <f t="shared" si="0"/>
        <v>0</v>
      </c>
    </row>
    <row r="55" spans="1:7">
      <c r="A55" s="140" t="s">
        <v>97</v>
      </c>
      <c r="B55" s="136">
        <f>'IDT-1 Calculation'!DF55</f>
        <v>72.138999999999996</v>
      </c>
      <c r="C55" s="136">
        <f>'IDT-1 Calculation'!DG55</f>
        <v>44.697000000000003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-116.836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59.389000000000003</v>
      </c>
      <c r="C56" s="136">
        <f>'IDT-1 Calculation'!DG56</f>
        <v>35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-94.38900000000001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105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-105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76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-76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</v>
      </c>
      <c r="C59" s="136">
        <f>'IDT-1 Calculation'!DG59</f>
        <v>-2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40</v>
      </c>
      <c r="C60" s="136">
        <f>'IDT-1 Calculation'!DG60</f>
        <v>-40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32</v>
      </c>
      <c r="C61" s="136">
        <f>'IDT-1 Calculation'!DG61</f>
        <v>-32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16</v>
      </c>
      <c r="C62" s="136">
        <f>'IDT-1 Calculation'!DG62</f>
        <v>-6.774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-9.2260000000000009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18</v>
      </c>
      <c r="C67" s="136">
        <f>'IDT-1 Calculation'!DG67</f>
        <v>-7.6210000000000004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-10.379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56</v>
      </c>
      <c r="C68" s="136">
        <f>'IDT-1 Calculation'!DG68</f>
        <v>-23.707999999999998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-32.292000000000002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107</v>
      </c>
      <c r="C69" s="136">
        <f>'IDT-1 Calculation'!DG69</f>
        <v>-20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158.495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-158.495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150.58000000000001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-150.58000000000001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145.69800000000001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-145.69800000000001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135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-135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112.974</v>
      </c>
      <c r="C74" s="136">
        <f>'IDT-1 Calculation'!DG74</f>
        <v>20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-132.97399999999999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77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-77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96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89.45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-89.45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79.983999999999995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-79.983999999999995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67.037999999999997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-67.037999999999997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58.372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-58.372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48.73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-48.73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57.642000000000003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-57.642000000000003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79.566999999999993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-79.566999999999993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92.941999999999993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-92.941999999999993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133.18299999999999</v>
      </c>
      <c r="C85" s="136">
        <f>'IDT-1 Calculation'!DG85</f>
        <v>-15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-118.18300000000001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160.91300000000001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-135.91300000000001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200.08799999999999</v>
      </c>
      <c r="C87" s="136">
        <f>'IDT-1 Calculation'!DG87</f>
        <v>-50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-150.08799999999999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223.23500000000001</v>
      </c>
      <c r="C88" s="136">
        <f>'IDT-1 Calculation'!DG88</f>
        <v>-60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-163.23500000000001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236.875</v>
      </c>
      <c r="C89" s="136">
        <f>'IDT-1 Calculation'!DG89</f>
        <v>-65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-171.875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198.15</v>
      </c>
      <c r="C90" s="136">
        <f>'IDT-1 Calculation'!DG90</f>
        <v>-85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-113.15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102</v>
      </c>
      <c r="C91" s="136">
        <f>'IDT-1 Calculation'!DG91</f>
        <v>-102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127</v>
      </c>
      <c r="C92" s="136">
        <f>'IDT-1 Calculation'!DG92</f>
        <v>-127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134</v>
      </c>
      <c r="C93" s="136">
        <f>'IDT-1 Calculation'!DG93</f>
        <v>-134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44</v>
      </c>
      <c r="C94" s="136">
        <f>'IDT-1 Calculation'!DG94</f>
        <v>-44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23</v>
      </c>
      <c r="C95" s="136">
        <f>'IDT-1 Calculation'!DG95</f>
        <v>-23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1.3415617499999997</v>
      </c>
      <c r="C99" s="152">
        <f>SUM(C3:C98)/4000</f>
        <v>-0.26581024999999997</v>
      </c>
      <c r="D99" s="152">
        <f>SUM(D3:D98)/4000</f>
        <v>0</v>
      </c>
      <c r="E99" s="152">
        <f>SUM(E3:E98)/4000</f>
        <v>0</v>
      </c>
      <c r="F99" s="152">
        <f>SUM(F3:F98)/4000</f>
        <v>-1.0757514999999997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279.05425816473223</v>
      </c>
      <c r="L3">
        <v>1.0018822314980049</v>
      </c>
      <c r="M3">
        <v>62.722903715224433</v>
      </c>
      <c r="N3">
        <v>51.200254048761366</v>
      </c>
      <c r="O3">
        <v>72.246333250633072</v>
      </c>
      <c r="P3">
        <v>24.28658967978264</v>
      </c>
      <c r="Q3">
        <v>4.7757251904342324</v>
      </c>
      <c r="R3">
        <v>2.6502216320351621</v>
      </c>
      <c r="S3">
        <v>2.978311268151594</v>
      </c>
      <c r="T3">
        <v>0</v>
      </c>
      <c r="U3">
        <v>50.208524073629789</v>
      </c>
      <c r="V3">
        <v>0</v>
      </c>
      <c r="W3">
        <v>11.701421602040529</v>
      </c>
      <c r="X3">
        <v>30.047527840068806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6.2008516741807558</v>
      </c>
      <c r="AG3">
        <v>30.192581920580256</v>
      </c>
      <c r="AH3">
        <v>0</v>
      </c>
      <c r="AI3">
        <v>0</v>
      </c>
      <c r="AJ3">
        <v>0</v>
      </c>
      <c r="AK3">
        <v>23.397509099561677</v>
      </c>
      <c r="AL3">
        <v>1.9055874174756091</v>
      </c>
      <c r="AM3">
        <v>0</v>
      </c>
      <c r="AN3">
        <v>0</v>
      </c>
      <c r="AO3">
        <v>0</v>
      </c>
      <c r="AP3">
        <v>0.84321816405760808</v>
      </c>
      <c r="AQ3">
        <v>0</v>
      </c>
      <c r="AR3">
        <v>2.9068320450845331</v>
      </c>
      <c r="AS3">
        <v>7.3199504971822167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27.823772210931754</v>
      </c>
      <c r="BB3">
        <f>SUM(B3:AZ3)-BA3</f>
        <v>637.81671130418283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279.03016375207585</v>
      </c>
      <c r="L4">
        <v>1.0018822314980049</v>
      </c>
      <c r="M4">
        <v>62.722903715224433</v>
      </c>
      <c r="N4">
        <v>51.200254048761366</v>
      </c>
      <c r="O4">
        <v>72.246333250633072</v>
      </c>
      <c r="P4">
        <v>24.28658967978264</v>
      </c>
      <c r="Q4">
        <v>4.7757251904342324</v>
      </c>
      <c r="R4">
        <v>1.0021595334557138</v>
      </c>
      <c r="S4">
        <v>2.978311268151594</v>
      </c>
      <c r="T4">
        <v>0</v>
      </c>
      <c r="U4">
        <v>50.208524073629789</v>
      </c>
      <c r="V4">
        <v>0</v>
      </c>
      <c r="W4">
        <v>8.3601919981012767</v>
      </c>
      <c r="X4">
        <v>14.985985672304974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6.2008516741807558</v>
      </c>
      <c r="AG4">
        <v>30.192581920580256</v>
      </c>
      <c r="AH4">
        <v>0</v>
      </c>
      <c r="AI4">
        <v>0</v>
      </c>
      <c r="AJ4">
        <v>0</v>
      </c>
      <c r="AK4">
        <v>23.397509099561677</v>
      </c>
      <c r="AL4">
        <v>1.9055874174756091</v>
      </c>
      <c r="AM4">
        <v>0</v>
      </c>
      <c r="AN4">
        <v>0</v>
      </c>
      <c r="AO4">
        <v>0</v>
      </c>
      <c r="AP4">
        <v>0.84321816405760808</v>
      </c>
      <c r="AQ4">
        <v>0</v>
      </c>
      <c r="AR4">
        <v>2.9068320450845331</v>
      </c>
      <c r="AS4">
        <v>7.3199504971822167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26.984640208704935</v>
      </c>
      <c r="BB4">
        <f t="shared" ref="BB4:BB67" si="0">SUM(B4:AZ4)-BA4</f>
        <v>618.58091502347077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279.05425816473223</v>
      </c>
      <c r="L5">
        <v>1.0123576107784</v>
      </c>
      <c r="M5">
        <v>62.722903715224433</v>
      </c>
      <c r="N5">
        <v>51.200254048761366</v>
      </c>
      <c r="O5">
        <v>72.246333250633072</v>
      </c>
      <c r="P5">
        <v>24.28658967978264</v>
      </c>
      <c r="Q5">
        <v>4.7757251904342324</v>
      </c>
      <c r="R5">
        <v>1.0021595334557138</v>
      </c>
      <c r="S5">
        <v>2.978311268151594</v>
      </c>
      <c r="T5">
        <v>0</v>
      </c>
      <c r="U5">
        <v>50.208524073629789</v>
      </c>
      <c r="V5">
        <v>0</v>
      </c>
      <c r="W5">
        <v>5.0352114352267021</v>
      </c>
      <c r="X5">
        <v>14.985985672304974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6.2008516741807558</v>
      </c>
      <c r="AG5">
        <v>30.192581920580256</v>
      </c>
      <c r="AH5">
        <v>0</v>
      </c>
      <c r="AI5">
        <v>0</v>
      </c>
      <c r="AJ5">
        <v>0</v>
      </c>
      <c r="AK5">
        <v>23.397509099561677</v>
      </c>
      <c r="AL5">
        <v>1.9055874174756091</v>
      </c>
      <c r="AM5">
        <v>0</v>
      </c>
      <c r="AN5">
        <v>0</v>
      </c>
      <c r="AO5">
        <v>0</v>
      </c>
      <c r="AP5">
        <v>0.84321816405760808</v>
      </c>
      <c r="AQ5">
        <v>0</v>
      </c>
      <c r="AR5">
        <v>3.8757759073262368</v>
      </c>
      <c r="AS5">
        <v>7.3199504971822167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26.887602891921414</v>
      </c>
      <c r="BB5">
        <f t="shared" si="0"/>
        <v>616.3564854315581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279.03016375207585</v>
      </c>
      <c r="L6">
        <v>1.0123576107784</v>
      </c>
      <c r="M6">
        <v>62.722903715224433</v>
      </c>
      <c r="N6">
        <v>51.200254048761366</v>
      </c>
      <c r="O6">
        <v>72.246333250633072</v>
      </c>
      <c r="P6">
        <v>24.28658967978264</v>
      </c>
      <c r="Q6">
        <v>4.7757251904342324</v>
      </c>
      <c r="R6">
        <v>1.0021595334557138</v>
      </c>
      <c r="S6">
        <v>2.978311268151594</v>
      </c>
      <c r="T6">
        <v>0</v>
      </c>
      <c r="U6">
        <v>50.208524073629789</v>
      </c>
      <c r="V6">
        <v>0</v>
      </c>
      <c r="W6">
        <v>4.9940878277204535</v>
      </c>
      <c r="X6">
        <v>14.985985672304974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6.2008516741807558</v>
      </c>
      <c r="AG6">
        <v>30.192581920580256</v>
      </c>
      <c r="AH6">
        <v>0</v>
      </c>
      <c r="AI6">
        <v>0</v>
      </c>
      <c r="AJ6">
        <v>0</v>
      </c>
      <c r="AK6">
        <v>23.397509099561677</v>
      </c>
      <c r="AL6">
        <v>1.9055874174756091</v>
      </c>
      <c r="AM6">
        <v>0</v>
      </c>
      <c r="AN6">
        <v>0</v>
      </c>
      <c r="AO6">
        <v>0</v>
      </c>
      <c r="AP6">
        <v>0.84321816405760808</v>
      </c>
      <c r="AQ6">
        <v>0</v>
      </c>
      <c r="AR6">
        <v>12.11179942391985</v>
      </c>
      <c r="AS6">
        <v>7.3199504971822167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27.229142561672255</v>
      </c>
      <c r="BB6">
        <f t="shared" si="0"/>
        <v>624.18575125823827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276.73522711990103</v>
      </c>
      <c r="L7">
        <v>0.98100591738061427</v>
      </c>
      <c r="M7">
        <v>14.34896684828801</v>
      </c>
      <c r="N7">
        <v>49.018073527838645</v>
      </c>
      <c r="O7">
        <v>69.170816273318323</v>
      </c>
      <c r="P7">
        <v>23.252846760966754</v>
      </c>
      <c r="Q7">
        <v>4.9023822694028203</v>
      </c>
      <c r="R7">
        <v>6.043754286468241</v>
      </c>
      <c r="S7">
        <v>5.2201028524227606</v>
      </c>
      <c r="T7">
        <v>0</v>
      </c>
      <c r="U7">
        <v>50.208524073629789</v>
      </c>
      <c r="V7">
        <v>1.9983302024629512</v>
      </c>
      <c r="W7">
        <v>4.9940878277204535</v>
      </c>
      <c r="X7">
        <v>14.985985672304974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6.2008516741807558</v>
      </c>
      <c r="AG7">
        <v>30.192581920580256</v>
      </c>
      <c r="AH7">
        <v>0</v>
      </c>
      <c r="AI7">
        <v>0</v>
      </c>
      <c r="AJ7">
        <v>0</v>
      </c>
      <c r="AK7">
        <v>23.397509099561677</v>
      </c>
      <c r="AL7">
        <v>9.5279386445504688</v>
      </c>
      <c r="AM7">
        <v>0</v>
      </c>
      <c r="AN7">
        <v>0</v>
      </c>
      <c r="AO7">
        <v>0</v>
      </c>
      <c r="AP7">
        <v>0.84321816405760808</v>
      </c>
      <c r="AQ7">
        <v>0</v>
      </c>
      <c r="AR7">
        <v>12.11179942391985</v>
      </c>
      <c r="AS7">
        <v>4.6044848866624921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25.445268775226822</v>
      </c>
      <c r="BB7">
        <f t="shared" si="0"/>
        <v>583.29321867039152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276.72936118178768</v>
      </c>
      <c r="L8">
        <v>0.98100591738061427</v>
      </c>
      <c r="M8">
        <v>14.34896684828801</v>
      </c>
      <c r="N8">
        <v>49.018073527838645</v>
      </c>
      <c r="O8">
        <v>69.170816273318323</v>
      </c>
      <c r="P8">
        <v>23.252846760966754</v>
      </c>
      <c r="Q8">
        <v>4.9023822694028203</v>
      </c>
      <c r="R8">
        <v>6.043754286468241</v>
      </c>
      <c r="S8">
        <v>5.2201028524227606</v>
      </c>
      <c r="T8">
        <v>0</v>
      </c>
      <c r="U8">
        <v>50.208524073629789</v>
      </c>
      <c r="V8">
        <v>1.9983302024629512</v>
      </c>
      <c r="W8">
        <v>4.9940878277204535</v>
      </c>
      <c r="X8">
        <v>14.985985672304974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6.2008516741807558</v>
      </c>
      <c r="AG8">
        <v>30.192581920580256</v>
      </c>
      <c r="AH8">
        <v>0</v>
      </c>
      <c r="AI8">
        <v>0</v>
      </c>
      <c r="AJ8">
        <v>0</v>
      </c>
      <c r="AK8">
        <v>23.397509099561677</v>
      </c>
      <c r="AL8">
        <v>9.5279386445504688</v>
      </c>
      <c r="AM8">
        <v>0</v>
      </c>
      <c r="AN8">
        <v>0</v>
      </c>
      <c r="AO8">
        <v>0</v>
      </c>
      <c r="AP8">
        <v>0.84321816405760808</v>
      </c>
      <c r="AQ8">
        <v>0</v>
      </c>
      <c r="AR8">
        <v>2.9068320450845331</v>
      </c>
      <c r="AS8">
        <v>4.6044848866624921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25.060255942578362</v>
      </c>
      <c r="BB8">
        <f t="shared" si="0"/>
        <v>574.46739818609149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276.73522711990103</v>
      </c>
      <c r="L9">
        <v>0.98100591738061427</v>
      </c>
      <c r="M9">
        <v>14.34896684828801</v>
      </c>
      <c r="N9">
        <v>49.018073527838645</v>
      </c>
      <c r="O9">
        <v>69.170816273318323</v>
      </c>
      <c r="P9">
        <v>23.252846760966754</v>
      </c>
      <c r="Q9">
        <v>5.0205223391630094</v>
      </c>
      <c r="R9">
        <v>6.043754286468241</v>
      </c>
      <c r="S9">
        <v>5.6202891803921498</v>
      </c>
      <c r="T9">
        <v>0</v>
      </c>
      <c r="U9">
        <v>50.208524073629789</v>
      </c>
      <c r="V9">
        <v>1.9983302024629512</v>
      </c>
      <c r="W9">
        <v>4.9940878277204535</v>
      </c>
      <c r="X9">
        <v>14.985985672304974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6.2008516741807558</v>
      </c>
      <c r="AG9">
        <v>30.192581920580256</v>
      </c>
      <c r="AH9">
        <v>0</v>
      </c>
      <c r="AI9">
        <v>0</v>
      </c>
      <c r="AJ9">
        <v>0</v>
      </c>
      <c r="AK9">
        <v>23.397509099561677</v>
      </c>
      <c r="AL9">
        <v>9.5279386445504688</v>
      </c>
      <c r="AM9">
        <v>0</v>
      </c>
      <c r="AN9">
        <v>0</v>
      </c>
      <c r="AO9">
        <v>0</v>
      </c>
      <c r="AP9">
        <v>0.84321816405760808</v>
      </c>
      <c r="AQ9">
        <v>0</v>
      </c>
      <c r="AR9">
        <v>1.9378877244834058</v>
      </c>
      <c r="AS9">
        <v>4.6044848866624921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25.041665309615478</v>
      </c>
      <c r="BB9">
        <f t="shared" si="0"/>
        <v>574.041236834296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276.72936118178768</v>
      </c>
      <c r="L10">
        <v>0.98100591738061427</v>
      </c>
      <c r="M10">
        <v>14.34896684828801</v>
      </c>
      <c r="N10">
        <v>49.018073527838645</v>
      </c>
      <c r="O10">
        <v>69.170816273318323</v>
      </c>
      <c r="P10">
        <v>23.252846760966754</v>
      </c>
      <c r="Q10">
        <v>5.0205223391630094</v>
      </c>
      <c r="R10">
        <v>6.043754286468241</v>
      </c>
      <c r="S10">
        <v>5.6202891803921498</v>
      </c>
      <c r="T10">
        <v>0</v>
      </c>
      <c r="U10">
        <v>50.208524073629789</v>
      </c>
      <c r="V10">
        <v>1.9983302024629512</v>
      </c>
      <c r="W10">
        <v>4.9940878277204535</v>
      </c>
      <c r="X10">
        <v>14.985985672304974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6.2008516741807558</v>
      </c>
      <c r="AG10">
        <v>30.192581920580256</v>
      </c>
      <c r="AH10">
        <v>0</v>
      </c>
      <c r="AI10">
        <v>0</v>
      </c>
      <c r="AJ10">
        <v>0</v>
      </c>
      <c r="AK10">
        <v>23.397509099561677</v>
      </c>
      <c r="AL10">
        <v>9.5279386445504688</v>
      </c>
      <c r="AM10">
        <v>0</v>
      </c>
      <c r="AN10">
        <v>0</v>
      </c>
      <c r="AO10">
        <v>0</v>
      </c>
      <c r="AP10">
        <v>0.84321816405760808</v>
      </c>
      <c r="AQ10">
        <v>0</v>
      </c>
      <c r="AR10">
        <v>1.9378877244834058</v>
      </c>
      <c r="AS10">
        <v>4.6044848866624921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25.041420113402335</v>
      </c>
      <c r="BB10">
        <f t="shared" si="0"/>
        <v>574.03561609239591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281.77940633408605</v>
      </c>
      <c r="L11">
        <v>0</v>
      </c>
      <c r="M11">
        <v>14.986500510800802</v>
      </c>
      <c r="N11">
        <v>14.986216376072941</v>
      </c>
      <c r="O11">
        <v>72.224590180992863</v>
      </c>
      <c r="P11">
        <v>9.9884269845219738</v>
      </c>
      <c r="Q11">
        <v>5.0205223391630094</v>
      </c>
      <c r="R11">
        <v>7.1355927573052318</v>
      </c>
      <c r="S11">
        <v>5.6202891803921498</v>
      </c>
      <c r="T11">
        <v>0</v>
      </c>
      <c r="U11">
        <v>50.208524073629789</v>
      </c>
      <c r="V11">
        <v>1.9983302024629512</v>
      </c>
      <c r="W11">
        <v>4.9940878277204535</v>
      </c>
      <c r="X11">
        <v>14.985985672304974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6.2008516741807558</v>
      </c>
      <c r="AG11">
        <v>30.192581920580256</v>
      </c>
      <c r="AH11">
        <v>0</v>
      </c>
      <c r="AI11">
        <v>0</v>
      </c>
      <c r="AJ11">
        <v>0</v>
      </c>
      <c r="AK11">
        <v>23.397509099561677</v>
      </c>
      <c r="AL11">
        <v>9.5279386445504688</v>
      </c>
      <c r="AM11">
        <v>0</v>
      </c>
      <c r="AN11">
        <v>0</v>
      </c>
      <c r="AO11">
        <v>0</v>
      </c>
      <c r="AP11">
        <v>0.56214528991859736</v>
      </c>
      <c r="AQ11">
        <v>0</v>
      </c>
      <c r="AR11">
        <v>1.9378877244834058</v>
      </c>
      <c r="AS11">
        <v>4.6044848866624921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23.422708236198517</v>
      </c>
      <c r="BB11">
        <f t="shared" si="0"/>
        <v>536.92916344319235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281.77440071929738</v>
      </c>
      <c r="L12">
        <v>0</v>
      </c>
      <c r="M12">
        <v>14.986500510800802</v>
      </c>
      <c r="N12">
        <v>14.986216376072941</v>
      </c>
      <c r="O12">
        <v>72.246333250633072</v>
      </c>
      <c r="P12">
        <v>9.9884269845219738</v>
      </c>
      <c r="Q12">
        <v>5.0205223391630094</v>
      </c>
      <c r="R12">
        <v>7.1355927573052318</v>
      </c>
      <c r="S12">
        <v>5.6202891803921498</v>
      </c>
      <c r="T12">
        <v>0</v>
      </c>
      <c r="U12">
        <v>50.208524073629789</v>
      </c>
      <c r="V12">
        <v>1.9983302024629512</v>
      </c>
      <c r="W12">
        <v>4.9940878277204535</v>
      </c>
      <c r="X12">
        <v>14.985985672304974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6.2008516741807558</v>
      </c>
      <c r="AG12">
        <v>30.192581920580256</v>
      </c>
      <c r="AH12">
        <v>0</v>
      </c>
      <c r="AI12">
        <v>0</v>
      </c>
      <c r="AJ12">
        <v>0</v>
      </c>
      <c r="AK12">
        <v>23.397509099561677</v>
      </c>
      <c r="AL12">
        <v>9.5279386445504688</v>
      </c>
      <c r="AM12">
        <v>0</v>
      </c>
      <c r="AN12">
        <v>0</v>
      </c>
      <c r="AO12">
        <v>0</v>
      </c>
      <c r="AP12">
        <v>0.56214528991859736</v>
      </c>
      <c r="AQ12">
        <v>0</v>
      </c>
      <c r="AR12">
        <v>1.9378877244834058</v>
      </c>
      <c r="AS12">
        <v>4.6044848866624921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23.423407861811327</v>
      </c>
      <c r="BB12">
        <f t="shared" si="0"/>
        <v>536.94520127243106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281.77940633408605</v>
      </c>
      <c r="L13">
        <v>0</v>
      </c>
      <c r="M13">
        <v>14.986500510800802</v>
      </c>
      <c r="N13">
        <v>14.986216376072941</v>
      </c>
      <c r="O13">
        <v>72.246333250633072</v>
      </c>
      <c r="P13">
        <v>9.9884269845219738</v>
      </c>
      <c r="Q13">
        <v>5.0205223391630094</v>
      </c>
      <c r="R13">
        <v>7.1355927573052318</v>
      </c>
      <c r="S13">
        <v>5.6202891803921498</v>
      </c>
      <c r="T13">
        <v>0</v>
      </c>
      <c r="U13">
        <v>50.208524073629789</v>
      </c>
      <c r="V13">
        <v>1.9983302024629512</v>
      </c>
      <c r="W13">
        <v>4.9940878277204535</v>
      </c>
      <c r="X13">
        <v>14.985985672304974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6.2008516741807558</v>
      </c>
      <c r="AG13">
        <v>30.192581920580256</v>
      </c>
      <c r="AH13">
        <v>0</v>
      </c>
      <c r="AI13">
        <v>0</v>
      </c>
      <c r="AJ13">
        <v>0</v>
      </c>
      <c r="AK13">
        <v>23.397509099561677</v>
      </c>
      <c r="AL13">
        <v>1.9055874174756091</v>
      </c>
      <c r="AM13">
        <v>0</v>
      </c>
      <c r="AN13">
        <v>0</v>
      </c>
      <c r="AO13">
        <v>0</v>
      </c>
      <c r="AP13">
        <v>0.56214528991859736</v>
      </c>
      <c r="AQ13">
        <v>0</v>
      </c>
      <c r="AR13">
        <v>1.9378877244834058</v>
      </c>
      <c r="AS13">
        <v>4.4864211246086407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23.100067749963905</v>
      </c>
      <c r="BB13">
        <f t="shared" si="0"/>
        <v>529.53313200993853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281.77440071929738</v>
      </c>
      <c r="L14">
        <v>0</v>
      </c>
      <c r="M14">
        <v>14.986500510800802</v>
      </c>
      <c r="N14">
        <v>14.986216376072941</v>
      </c>
      <c r="O14">
        <v>72.246333250633072</v>
      </c>
      <c r="P14">
        <v>9.9884269845219738</v>
      </c>
      <c r="Q14">
        <v>5.0205223391630094</v>
      </c>
      <c r="R14">
        <v>7.1355927573052318</v>
      </c>
      <c r="S14">
        <v>5.6202891803921498</v>
      </c>
      <c r="T14">
        <v>0</v>
      </c>
      <c r="U14">
        <v>50.208524073629789</v>
      </c>
      <c r="V14">
        <v>1.9983302024629512</v>
      </c>
      <c r="W14">
        <v>4.9940878277204535</v>
      </c>
      <c r="X14">
        <v>14.985985672304974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6.2008516741807558</v>
      </c>
      <c r="AG14">
        <v>30.192581920580256</v>
      </c>
      <c r="AH14">
        <v>0</v>
      </c>
      <c r="AI14">
        <v>0</v>
      </c>
      <c r="AJ14">
        <v>0</v>
      </c>
      <c r="AK14">
        <v>23.397509099561677</v>
      </c>
      <c r="AL14">
        <v>1.9055874174756091</v>
      </c>
      <c r="AM14">
        <v>0</v>
      </c>
      <c r="AN14">
        <v>0</v>
      </c>
      <c r="AO14">
        <v>0</v>
      </c>
      <c r="AP14">
        <v>0.56214528991859736</v>
      </c>
      <c r="AQ14">
        <v>0</v>
      </c>
      <c r="AR14">
        <v>2.9068320450845331</v>
      </c>
      <c r="AS14">
        <v>4.4864211246086407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23.14036038786687</v>
      </c>
      <c r="BB14">
        <f t="shared" si="0"/>
        <v>530.45677807784818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281.77940633408605</v>
      </c>
      <c r="L15">
        <v>0</v>
      </c>
      <c r="M15">
        <v>14.986500510800802</v>
      </c>
      <c r="N15">
        <v>14.986216376072941</v>
      </c>
      <c r="O15">
        <v>72.246333250633072</v>
      </c>
      <c r="P15">
        <v>9.9884269845219738</v>
      </c>
      <c r="Q15">
        <v>5.0205223391630094</v>
      </c>
      <c r="R15">
        <v>9.068027803444437</v>
      </c>
      <c r="S15">
        <v>5.6202891803921498</v>
      </c>
      <c r="T15">
        <v>0</v>
      </c>
      <c r="U15">
        <v>50.208524073629789</v>
      </c>
      <c r="V15">
        <v>1.9983302024629512</v>
      </c>
      <c r="W15">
        <v>4.9940878277204535</v>
      </c>
      <c r="X15">
        <v>14.985985672304974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6.2008516741807558</v>
      </c>
      <c r="AG15">
        <v>30.192581920580256</v>
      </c>
      <c r="AH15">
        <v>0</v>
      </c>
      <c r="AI15">
        <v>0</v>
      </c>
      <c r="AJ15">
        <v>0</v>
      </c>
      <c r="AK15">
        <v>23.397509099561677</v>
      </c>
      <c r="AL15">
        <v>1.9055874174756091</v>
      </c>
      <c r="AM15">
        <v>0</v>
      </c>
      <c r="AN15">
        <v>0</v>
      </c>
      <c r="AO15">
        <v>0</v>
      </c>
      <c r="AP15">
        <v>0.56214528991859736</v>
      </c>
      <c r="AQ15">
        <v>0</v>
      </c>
      <c r="AR15">
        <v>2.9068320450845331</v>
      </c>
      <c r="AS15">
        <v>4.4864211246086407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23.221345407493651</v>
      </c>
      <c r="BB15">
        <f t="shared" si="0"/>
        <v>532.31323371914914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281.77440071929738</v>
      </c>
      <c r="L16">
        <v>0</v>
      </c>
      <c r="M16">
        <v>14.986500510800802</v>
      </c>
      <c r="N16">
        <v>14.986216376072941</v>
      </c>
      <c r="O16">
        <v>72.246333250633072</v>
      </c>
      <c r="P16">
        <v>9.9884269845219738</v>
      </c>
      <c r="Q16">
        <v>5.0205223391630094</v>
      </c>
      <c r="R16">
        <v>9.068027803444437</v>
      </c>
      <c r="S16">
        <v>5.6202891803921498</v>
      </c>
      <c r="T16">
        <v>0</v>
      </c>
      <c r="U16">
        <v>50.208524073629789</v>
      </c>
      <c r="V16">
        <v>1.9983302024629512</v>
      </c>
      <c r="W16">
        <v>4.9940878277204535</v>
      </c>
      <c r="X16">
        <v>14.985985672304974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6.2008516741807558</v>
      </c>
      <c r="AG16">
        <v>30.192581920580256</v>
      </c>
      <c r="AH16">
        <v>0</v>
      </c>
      <c r="AI16">
        <v>0</v>
      </c>
      <c r="AJ16">
        <v>0</v>
      </c>
      <c r="AK16">
        <v>23.397509099561677</v>
      </c>
      <c r="AL16">
        <v>1.9055874174756091</v>
      </c>
      <c r="AM16">
        <v>0</v>
      </c>
      <c r="AN16">
        <v>0</v>
      </c>
      <c r="AO16">
        <v>0</v>
      </c>
      <c r="AP16">
        <v>0.56214528991859736</v>
      </c>
      <c r="AQ16">
        <v>0</v>
      </c>
      <c r="AR16">
        <v>2.9068320450845331</v>
      </c>
      <c r="AS16">
        <v>4.4864211246086407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23.221136172795489</v>
      </c>
      <c r="BB16">
        <f t="shared" si="0"/>
        <v>532.30843733905874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281.77940633408605</v>
      </c>
      <c r="L17">
        <v>0</v>
      </c>
      <c r="M17">
        <v>14.986500510800802</v>
      </c>
      <c r="N17">
        <v>14.986216376072941</v>
      </c>
      <c r="O17">
        <v>72.246333250633072</v>
      </c>
      <c r="P17">
        <v>9.9884269845219738</v>
      </c>
      <c r="Q17">
        <v>5.0205223391630094</v>
      </c>
      <c r="R17">
        <v>9.068027803444437</v>
      </c>
      <c r="S17">
        <v>5.6202891803921498</v>
      </c>
      <c r="T17">
        <v>0</v>
      </c>
      <c r="U17">
        <v>50.208524073629789</v>
      </c>
      <c r="V17">
        <v>1.9983302024629512</v>
      </c>
      <c r="W17">
        <v>4.9940878277204535</v>
      </c>
      <c r="X17">
        <v>14.985985672304974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6.2008516741807558</v>
      </c>
      <c r="AG17">
        <v>30.192581920580256</v>
      </c>
      <c r="AH17">
        <v>0</v>
      </c>
      <c r="AI17">
        <v>0</v>
      </c>
      <c r="AJ17">
        <v>0</v>
      </c>
      <c r="AK17">
        <v>23.397509099561677</v>
      </c>
      <c r="AL17">
        <v>1.9055874174756091</v>
      </c>
      <c r="AM17">
        <v>0</v>
      </c>
      <c r="AN17">
        <v>0</v>
      </c>
      <c r="AO17">
        <v>0</v>
      </c>
      <c r="AP17">
        <v>0.56214528991859736</v>
      </c>
      <c r="AQ17">
        <v>0</v>
      </c>
      <c r="AR17">
        <v>2.9068320450845331</v>
      </c>
      <c r="AS17">
        <v>4.4864211246086407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23.221345407493651</v>
      </c>
      <c r="BB17">
        <f t="shared" si="0"/>
        <v>532.31323371914914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281.77440071929738</v>
      </c>
      <c r="L18">
        <v>0</v>
      </c>
      <c r="M18">
        <v>14.986500510800802</v>
      </c>
      <c r="N18">
        <v>14.986216376072941</v>
      </c>
      <c r="O18">
        <v>72.246333250633072</v>
      </c>
      <c r="P18">
        <v>9.9884269845219738</v>
      </c>
      <c r="Q18">
        <v>5.0205223391630094</v>
      </c>
      <c r="R18">
        <v>9.068027803444437</v>
      </c>
      <c r="S18">
        <v>5.6202891803921498</v>
      </c>
      <c r="T18">
        <v>0</v>
      </c>
      <c r="U18">
        <v>50.208524073629789</v>
      </c>
      <c r="V18">
        <v>1.9983302024629512</v>
      </c>
      <c r="W18">
        <v>4.9940878277204535</v>
      </c>
      <c r="X18">
        <v>14.985985672304974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6.2008516741807558</v>
      </c>
      <c r="AG18">
        <v>30.192581920580256</v>
      </c>
      <c r="AH18">
        <v>0</v>
      </c>
      <c r="AI18">
        <v>0</v>
      </c>
      <c r="AJ18">
        <v>0</v>
      </c>
      <c r="AK18">
        <v>23.397509099561677</v>
      </c>
      <c r="AL18">
        <v>1.9055874174756091</v>
      </c>
      <c r="AM18">
        <v>0</v>
      </c>
      <c r="AN18">
        <v>0</v>
      </c>
      <c r="AO18">
        <v>0</v>
      </c>
      <c r="AP18">
        <v>0.56214528991859736</v>
      </c>
      <c r="AQ18">
        <v>0</v>
      </c>
      <c r="AR18">
        <v>2.9068320450845331</v>
      </c>
      <c r="AS18">
        <v>4.4864211246086407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23.221136172795489</v>
      </c>
      <c r="BB18">
        <f t="shared" si="0"/>
        <v>532.30843733905874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281.77940633408605</v>
      </c>
      <c r="L19">
        <v>0</v>
      </c>
      <c r="M19">
        <v>14.986500510800802</v>
      </c>
      <c r="N19">
        <v>14.986216376072941</v>
      </c>
      <c r="O19">
        <v>72.246333250633072</v>
      </c>
      <c r="P19">
        <v>9.9884269845219738</v>
      </c>
      <c r="Q19">
        <v>4.9023822694028203</v>
      </c>
      <c r="R19">
        <v>8.5586600614769299</v>
      </c>
      <c r="S19">
        <v>5.2201028524227606</v>
      </c>
      <c r="T19">
        <v>0</v>
      </c>
      <c r="U19">
        <v>50.208524073629789</v>
      </c>
      <c r="V19">
        <v>1.9983302024629512</v>
      </c>
      <c r="W19">
        <v>4.9940878277204535</v>
      </c>
      <c r="X19">
        <v>14.985985672304974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6.2008516741807558</v>
      </c>
      <c r="AG19">
        <v>30.192581920580256</v>
      </c>
      <c r="AH19">
        <v>0</v>
      </c>
      <c r="AI19">
        <v>0</v>
      </c>
      <c r="AJ19">
        <v>0</v>
      </c>
      <c r="AK19">
        <v>23.397509099561677</v>
      </c>
      <c r="AL19">
        <v>1.9055874174756091</v>
      </c>
      <c r="AM19">
        <v>0</v>
      </c>
      <c r="AN19">
        <v>0</v>
      </c>
      <c r="AO19">
        <v>0</v>
      </c>
      <c r="AP19">
        <v>0.56214528991859736</v>
      </c>
      <c r="AQ19">
        <v>0</v>
      </c>
      <c r="AR19">
        <v>2.9068320450845331</v>
      </c>
      <c r="AS19">
        <v>4.4864211246086407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23.178387792454309</v>
      </c>
      <c r="BB19">
        <f t="shared" si="0"/>
        <v>531.32849719449155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279.03016375207585</v>
      </c>
      <c r="L20">
        <v>0</v>
      </c>
      <c r="M20">
        <v>14.986500510800802</v>
      </c>
      <c r="N20">
        <v>14.986216376072941</v>
      </c>
      <c r="O20">
        <v>72.246333250633072</v>
      </c>
      <c r="P20">
        <v>9.9884269845219738</v>
      </c>
      <c r="Q20">
        <v>4.7757251904342324</v>
      </c>
      <c r="R20">
        <v>6.043754286468241</v>
      </c>
      <c r="S20">
        <v>2.978311268151594</v>
      </c>
      <c r="T20">
        <v>0</v>
      </c>
      <c r="U20">
        <v>50.208524073629789</v>
      </c>
      <c r="V20">
        <v>1.9983302024629512</v>
      </c>
      <c r="W20">
        <v>4.9940878277204535</v>
      </c>
      <c r="X20">
        <v>14.985985672304974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6.2008516741807558</v>
      </c>
      <c r="AG20">
        <v>30.192581920580256</v>
      </c>
      <c r="AH20">
        <v>0</v>
      </c>
      <c r="AI20">
        <v>0</v>
      </c>
      <c r="AJ20">
        <v>0</v>
      </c>
      <c r="AK20">
        <v>23.397509099561677</v>
      </c>
      <c r="AL20">
        <v>1.9055874174756091</v>
      </c>
      <c r="AM20">
        <v>0</v>
      </c>
      <c r="AN20">
        <v>0</v>
      </c>
      <c r="AO20">
        <v>0</v>
      </c>
      <c r="AP20">
        <v>0.56214528991859736</v>
      </c>
      <c r="AQ20">
        <v>0</v>
      </c>
      <c r="AR20">
        <v>2.9068320450845331</v>
      </c>
      <c r="AS20">
        <v>4.4864211246086407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22.859345237007517</v>
      </c>
      <c r="BB20">
        <f t="shared" si="0"/>
        <v>524.01494272967966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279.05425816473223</v>
      </c>
      <c r="L21">
        <v>0</v>
      </c>
      <c r="M21">
        <v>14.986500510800802</v>
      </c>
      <c r="N21">
        <v>14.986216376072941</v>
      </c>
      <c r="O21">
        <v>72.246333250633072</v>
      </c>
      <c r="P21">
        <v>9.9884269845219738</v>
      </c>
      <c r="Q21">
        <v>4.7757251904342324</v>
      </c>
      <c r="R21">
        <v>1.0021595334557138</v>
      </c>
      <c r="S21">
        <v>2.978311268151594</v>
      </c>
      <c r="T21">
        <v>0</v>
      </c>
      <c r="U21">
        <v>50.208524073629789</v>
      </c>
      <c r="V21">
        <v>1.9983302024629512</v>
      </c>
      <c r="W21">
        <v>4.9940878277204535</v>
      </c>
      <c r="X21">
        <v>14.985985672304974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6.2008516741807558</v>
      </c>
      <c r="AG21">
        <v>30.192581920580256</v>
      </c>
      <c r="AH21">
        <v>0</v>
      </c>
      <c r="AI21">
        <v>0</v>
      </c>
      <c r="AJ21">
        <v>0</v>
      </c>
      <c r="AK21">
        <v>23.397509099561677</v>
      </c>
      <c r="AL21">
        <v>1.9055874174756091</v>
      </c>
      <c r="AM21">
        <v>0</v>
      </c>
      <c r="AN21">
        <v>0</v>
      </c>
      <c r="AO21">
        <v>0</v>
      </c>
      <c r="AP21">
        <v>0.56214528991859736</v>
      </c>
      <c r="AQ21">
        <v>0</v>
      </c>
      <c r="AR21">
        <v>2.9068320450845331</v>
      </c>
      <c r="AS21">
        <v>4.4864211246086407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22.649613722780607</v>
      </c>
      <c r="BB21">
        <f t="shared" si="0"/>
        <v>519.20717390355037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278.23781899338525</v>
      </c>
      <c r="L22">
        <v>0</v>
      </c>
      <c r="M22">
        <v>14.986500510800802</v>
      </c>
      <c r="N22">
        <v>14.986216376072941</v>
      </c>
      <c r="O22">
        <v>72.246333250633072</v>
      </c>
      <c r="P22">
        <v>9.9884269845219738</v>
      </c>
      <c r="Q22">
        <v>3.2886408429996856</v>
      </c>
      <c r="R22">
        <v>0</v>
      </c>
      <c r="S22">
        <v>0.60666249738306177</v>
      </c>
      <c r="T22">
        <v>0</v>
      </c>
      <c r="U22">
        <v>50.208524073629789</v>
      </c>
      <c r="V22">
        <v>2.0025275669922173</v>
      </c>
      <c r="W22">
        <v>4.8135344278846546</v>
      </c>
      <c r="X22">
        <v>14.986256172020664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6.2008516741807558</v>
      </c>
      <c r="AG22">
        <v>30.192581920580256</v>
      </c>
      <c r="AH22">
        <v>0</v>
      </c>
      <c r="AI22">
        <v>0</v>
      </c>
      <c r="AJ22">
        <v>0</v>
      </c>
      <c r="AK22">
        <v>23.397509099561677</v>
      </c>
      <c r="AL22">
        <v>1.9055874174756091</v>
      </c>
      <c r="AM22">
        <v>0</v>
      </c>
      <c r="AN22">
        <v>0</v>
      </c>
      <c r="AO22">
        <v>0</v>
      </c>
      <c r="AP22">
        <v>0.56214528991859736</v>
      </c>
      <c r="AQ22">
        <v>0</v>
      </c>
      <c r="AR22">
        <v>2.9068320450845331</v>
      </c>
      <c r="AS22">
        <v>4.4864211246086407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22.404940877191244</v>
      </c>
      <c r="BB22">
        <f t="shared" si="0"/>
        <v>513.59842939054306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269.77970559284188</v>
      </c>
      <c r="L23">
        <v>0</v>
      </c>
      <c r="M23">
        <v>14.986500510800802</v>
      </c>
      <c r="N23">
        <v>14.986216376072941</v>
      </c>
      <c r="O23">
        <v>72.246333250633072</v>
      </c>
      <c r="P23">
        <v>9.9884269845219738</v>
      </c>
      <c r="Q23">
        <v>0</v>
      </c>
      <c r="R23">
        <v>0</v>
      </c>
      <c r="S23">
        <v>0</v>
      </c>
      <c r="T23">
        <v>0</v>
      </c>
      <c r="U23">
        <v>50.208524073629789</v>
      </c>
      <c r="V23">
        <v>1.9940787850610449</v>
      </c>
      <c r="W23">
        <v>4.7468067965663971</v>
      </c>
      <c r="X23">
        <v>14.060356939893708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6.2008516741807558</v>
      </c>
      <c r="AG23">
        <v>30.192581920580256</v>
      </c>
      <c r="AH23">
        <v>0</v>
      </c>
      <c r="AI23">
        <v>0</v>
      </c>
      <c r="AJ23">
        <v>0</v>
      </c>
      <c r="AK23">
        <v>23.397509099561677</v>
      </c>
      <c r="AL23">
        <v>1.9055874174756091</v>
      </c>
      <c r="AM23">
        <v>0</v>
      </c>
      <c r="AN23">
        <v>0</v>
      </c>
      <c r="AO23">
        <v>0</v>
      </c>
      <c r="AP23">
        <v>0.56214528991859736</v>
      </c>
      <c r="AQ23">
        <v>0</v>
      </c>
      <c r="AR23">
        <v>2.9068320450845331</v>
      </c>
      <c r="AS23">
        <v>2.3612743243581713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21.75789195919333</v>
      </c>
      <c r="BB23">
        <f t="shared" si="0"/>
        <v>498.76583912198805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269.7767277416566</v>
      </c>
      <c r="L24">
        <v>0</v>
      </c>
      <c r="M24">
        <v>14.986500510800802</v>
      </c>
      <c r="N24">
        <v>51.200169672609611</v>
      </c>
      <c r="O24">
        <v>72.246333250633072</v>
      </c>
      <c r="P24">
        <v>9.9884269845219738</v>
      </c>
      <c r="Q24">
        <v>0</v>
      </c>
      <c r="R24">
        <v>0</v>
      </c>
      <c r="S24">
        <v>0</v>
      </c>
      <c r="T24">
        <v>0</v>
      </c>
      <c r="U24">
        <v>50.208524073629789</v>
      </c>
      <c r="V24">
        <v>1.9940787850610449</v>
      </c>
      <c r="W24">
        <v>4.7468067965663971</v>
      </c>
      <c r="X24">
        <v>14.988046666649614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6.2008516741807558</v>
      </c>
      <c r="AG24">
        <v>30.192581920580256</v>
      </c>
      <c r="AH24">
        <v>0</v>
      </c>
      <c r="AI24">
        <v>0</v>
      </c>
      <c r="AJ24">
        <v>0</v>
      </c>
      <c r="AK24">
        <v>23.397509099561677</v>
      </c>
      <c r="AL24">
        <v>1.9055874174756091</v>
      </c>
      <c r="AM24">
        <v>0</v>
      </c>
      <c r="AN24">
        <v>0</v>
      </c>
      <c r="AO24">
        <v>0</v>
      </c>
      <c r="AP24">
        <v>0.56214528991859736</v>
      </c>
      <c r="AQ24">
        <v>0</v>
      </c>
      <c r="AR24">
        <v>2.9068320450845331</v>
      </c>
      <c r="AS24">
        <v>2.3612743243581713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23.310288163387433</v>
      </c>
      <c r="BB24">
        <f t="shared" si="0"/>
        <v>534.35210808990121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299.44741525174612</v>
      </c>
      <c r="L25">
        <v>0</v>
      </c>
      <c r="M25">
        <v>62.721428033293456</v>
      </c>
      <c r="N25">
        <v>51.200254048761366</v>
      </c>
      <c r="O25">
        <v>72.246333250633072</v>
      </c>
      <c r="P25">
        <v>9.9884269845219738</v>
      </c>
      <c r="Q25">
        <v>0</v>
      </c>
      <c r="R25">
        <v>0</v>
      </c>
      <c r="S25">
        <v>0</v>
      </c>
      <c r="T25">
        <v>0</v>
      </c>
      <c r="U25">
        <v>50.208524073629789</v>
      </c>
      <c r="V25">
        <v>1.9940787850610449</v>
      </c>
      <c r="W25">
        <v>4.8841581416483324</v>
      </c>
      <c r="X25">
        <v>14.988046666649614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6.2008516741807558</v>
      </c>
      <c r="AG25">
        <v>30.192581920580256</v>
      </c>
      <c r="AH25">
        <v>0</v>
      </c>
      <c r="AI25">
        <v>0</v>
      </c>
      <c r="AJ25">
        <v>0</v>
      </c>
      <c r="AK25">
        <v>23.397509099561677</v>
      </c>
      <c r="AL25">
        <v>1.9055874174756091</v>
      </c>
      <c r="AM25">
        <v>0</v>
      </c>
      <c r="AN25">
        <v>0</v>
      </c>
      <c r="AO25">
        <v>0</v>
      </c>
      <c r="AP25">
        <v>0.56214528991859736</v>
      </c>
      <c r="AQ25">
        <v>0</v>
      </c>
      <c r="AR25">
        <v>2.9068320450845331</v>
      </c>
      <c r="AS25">
        <v>2.3612743243581713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26.55158768489693</v>
      </c>
      <c r="BB25">
        <f t="shared" si="0"/>
        <v>608.6538593222075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269.77905740400541</v>
      </c>
      <c r="L26">
        <v>0</v>
      </c>
      <c r="M26">
        <v>62.722903715224433</v>
      </c>
      <c r="N26">
        <v>51.200254048761366</v>
      </c>
      <c r="O26">
        <v>72.246333250633072</v>
      </c>
      <c r="P26">
        <v>24.28658967978264</v>
      </c>
      <c r="Q26">
        <v>0</v>
      </c>
      <c r="R26">
        <v>0</v>
      </c>
      <c r="S26">
        <v>0</v>
      </c>
      <c r="T26">
        <v>0</v>
      </c>
      <c r="U26">
        <v>50.208524073629789</v>
      </c>
      <c r="V26">
        <v>1.9940787850610449</v>
      </c>
      <c r="W26">
        <v>4.8841581416483324</v>
      </c>
      <c r="X26">
        <v>14.988046666649614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2.279722093091213</v>
      </c>
      <c r="AF26">
        <v>6.2008516741807558</v>
      </c>
      <c r="AG26">
        <v>30.192581920580256</v>
      </c>
      <c r="AH26">
        <v>1.2595704277812565</v>
      </c>
      <c r="AI26">
        <v>0</v>
      </c>
      <c r="AJ26">
        <v>0</v>
      </c>
      <c r="AK26">
        <v>23.397509099561677</v>
      </c>
      <c r="AL26">
        <v>1.9055874174756091</v>
      </c>
      <c r="AM26">
        <v>0</v>
      </c>
      <c r="AN26">
        <v>0</v>
      </c>
      <c r="AO26">
        <v>0</v>
      </c>
      <c r="AP26">
        <v>0.56214528991859736</v>
      </c>
      <c r="AQ26">
        <v>0</v>
      </c>
      <c r="AR26">
        <v>2.9068320450845331</v>
      </c>
      <c r="AS26">
        <v>2.3612743243581713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26.057117638400463</v>
      </c>
      <c r="BB26">
        <f t="shared" si="0"/>
        <v>597.31890241902738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272.70842831895607</v>
      </c>
      <c r="L27">
        <v>0</v>
      </c>
      <c r="M27">
        <v>62.722903715224433</v>
      </c>
      <c r="N27">
        <v>51.200254048761366</v>
      </c>
      <c r="O27">
        <v>72.246333250633072</v>
      </c>
      <c r="P27">
        <v>24.28658967978264</v>
      </c>
      <c r="Q27">
        <v>9.4629296006485131</v>
      </c>
      <c r="R27">
        <v>18.317349481153258</v>
      </c>
      <c r="S27">
        <v>10.995342312850784</v>
      </c>
      <c r="T27">
        <v>0</v>
      </c>
      <c r="U27">
        <v>50.208524073629789</v>
      </c>
      <c r="V27">
        <v>7.0509995037533137</v>
      </c>
      <c r="W27">
        <v>19.170620677592986</v>
      </c>
      <c r="X27">
        <v>58.926172187628481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7.2951113249843456</v>
      </c>
      <c r="AF27">
        <v>6.2008516741807558</v>
      </c>
      <c r="AG27">
        <v>30.192581920580256</v>
      </c>
      <c r="AH27">
        <v>8.8169943410561462</v>
      </c>
      <c r="AI27">
        <v>0</v>
      </c>
      <c r="AJ27">
        <v>0</v>
      </c>
      <c r="AK27">
        <v>23.397509099561677</v>
      </c>
      <c r="AL27">
        <v>1.9055874174756091</v>
      </c>
      <c r="AM27">
        <v>0</v>
      </c>
      <c r="AN27">
        <v>0</v>
      </c>
      <c r="AO27">
        <v>0</v>
      </c>
      <c r="AP27">
        <v>0.56214528991859736</v>
      </c>
      <c r="AQ27">
        <v>10.632427581715715</v>
      </c>
      <c r="AR27">
        <v>5.5714275516593608</v>
      </c>
      <c r="AS27">
        <v>2.3612743243581713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31.526912538321149</v>
      </c>
      <c r="BB27">
        <f t="shared" si="0"/>
        <v>722.70544483778406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347.87310119778675</v>
      </c>
      <c r="L28">
        <v>0</v>
      </c>
      <c r="M28">
        <v>62.722903715224433</v>
      </c>
      <c r="N28">
        <v>51.200254048761366</v>
      </c>
      <c r="O28">
        <v>72.246333250633072</v>
      </c>
      <c r="P28">
        <v>24.28658967978264</v>
      </c>
      <c r="Q28">
        <v>9.4629296006485131</v>
      </c>
      <c r="R28">
        <v>18.317349481153258</v>
      </c>
      <c r="S28">
        <v>11.429049315541247</v>
      </c>
      <c r="T28">
        <v>0</v>
      </c>
      <c r="U28">
        <v>50.208524073629789</v>
      </c>
      <c r="V28">
        <v>7.9578588793971425</v>
      </c>
      <c r="W28">
        <v>19.170620677592986</v>
      </c>
      <c r="X28">
        <v>58.926172187628481</v>
      </c>
      <c r="Y28">
        <v>0</v>
      </c>
      <c r="Z28">
        <v>0.4827166437069505</v>
      </c>
      <c r="AA28">
        <v>0</v>
      </c>
      <c r="AB28">
        <v>1.1851942773951156</v>
      </c>
      <c r="AC28">
        <v>0</v>
      </c>
      <c r="AD28">
        <v>3.8717995126278448</v>
      </c>
      <c r="AE28">
        <v>7.2951113249843456</v>
      </c>
      <c r="AF28">
        <v>6.2008516741807558</v>
      </c>
      <c r="AG28">
        <v>30.192581920580256</v>
      </c>
      <c r="AH28">
        <v>18.893559109893552</v>
      </c>
      <c r="AI28">
        <v>0</v>
      </c>
      <c r="AJ28">
        <v>0</v>
      </c>
      <c r="AK28">
        <v>23.397509099561677</v>
      </c>
      <c r="AL28">
        <v>1.9055874174756091</v>
      </c>
      <c r="AM28">
        <v>0</v>
      </c>
      <c r="AN28">
        <v>0</v>
      </c>
      <c r="AO28">
        <v>0</v>
      </c>
      <c r="AP28">
        <v>0.84321816405760808</v>
      </c>
      <c r="AQ28">
        <v>10.632427581715715</v>
      </c>
      <c r="AR28">
        <v>6.298135792110207</v>
      </c>
      <c r="AS28">
        <v>2.3612743243581713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35.419717093327797</v>
      </c>
      <c r="BB28">
        <f t="shared" si="0"/>
        <v>811.94193585709945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356.70139498054476</v>
      </c>
      <c r="L29">
        <v>0</v>
      </c>
      <c r="M29">
        <v>62.722903715224433</v>
      </c>
      <c r="N29">
        <v>51.200254048761366</v>
      </c>
      <c r="O29">
        <v>72.246333250633072</v>
      </c>
      <c r="P29">
        <v>24.28658967978264</v>
      </c>
      <c r="Q29">
        <v>9.4629296006485131</v>
      </c>
      <c r="R29">
        <v>18.317349481153258</v>
      </c>
      <c r="S29">
        <v>11.429049315541247</v>
      </c>
      <c r="T29">
        <v>0</v>
      </c>
      <c r="U29">
        <v>50.208524073629789</v>
      </c>
      <c r="V29">
        <v>7.9616239261703399</v>
      </c>
      <c r="W29">
        <v>19.170620677592986</v>
      </c>
      <c r="X29">
        <v>58.926172187628481</v>
      </c>
      <c r="Y29">
        <v>0</v>
      </c>
      <c r="Z29">
        <v>3.1376581840951787</v>
      </c>
      <c r="AA29">
        <v>0</v>
      </c>
      <c r="AB29">
        <v>2.3703890007305364</v>
      </c>
      <c r="AC29">
        <v>0</v>
      </c>
      <c r="AD29">
        <v>3.8717995126278448</v>
      </c>
      <c r="AE29">
        <v>14.590222649968691</v>
      </c>
      <c r="AF29">
        <v>6.2008516741807558</v>
      </c>
      <c r="AG29">
        <v>30.192581920580256</v>
      </c>
      <c r="AH29">
        <v>30.103737667710288</v>
      </c>
      <c r="AI29">
        <v>0</v>
      </c>
      <c r="AJ29">
        <v>0</v>
      </c>
      <c r="AK29">
        <v>23.397509099561677</v>
      </c>
      <c r="AL29">
        <v>9.5279386445504688</v>
      </c>
      <c r="AM29">
        <v>0</v>
      </c>
      <c r="AN29">
        <v>0</v>
      </c>
      <c r="AO29">
        <v>0</v>
      </c>
      <c r="AP29">
        <v>0.84321816405760808</v>
      </c>
      <c r="AQ29">
        <v>21.885080386140686</v>
      </c>
      <c r="AR29">
        <v>10.658383401377582</v>
      </c>
      <c r="AS29">
        <v>5.9031858108954296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37.842221384048287</v>
      </c>
      <c r="BB29">
        <f t="shared" si="0"/>
        <v>867.47407966973947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364.69499497786285</v>
      </c>
      <c r="L30">
        <v>0</v>
      </c>
      <c r="M30">
        <v>62.722903715224433</v>
      </c>
      <c r="N30">
        <v>51.200254048761366</v>
      </c>
      <c r="O30">
        <v>72.246333250633072</v>
      </c>
      <c r="P30">
        <v>24.28658967978264</v>
      </c>
      <c r="Q30">
        <v>9.4629296006485131</v>
      </c>
      <c r="R30">
        <v>18.317349481153258</v>
      </c>
      <c r="S30">
        <v>11.429049315541247</v>
      </c>
      <c r="T30">
        <v>0</v>
      </c>
      <c r="U30">
        <v>50.208524073629789</v>
      </c>
      <c r="V30">
        <v>7.9616239261703399</v>
      </c>
      <c r="W30">
        <v>19.170620677592986</v>
      </c>
      <c r="X30">
        <v>58.926172187628481</v>
      </c>
      <c r="Y30">
        <v>0</v>
      </c>
      <c r="Z30">
        <v>5.7520514164057603</v>
      </c>
      <c r="AA30">
        <v>1.6640560125234816</v>
      </c>
      <c r="AB30">
        <v>3.5555832781256513</v>
      </c>
      <c r="AC30">
        <v>0</v>
      </c>
      <c r="AD30">
        <v>8.0955810436234596</v>
      </c>
      <c r="AE30">
        <v>21.953725575036529</v>
      </c>
      <c r="AF30">
        <v>12.401702640054271</v>
      </c>
      <c r="AG30">
        <v>30.192581920580256</v>
      </c>
      <c r="AH30">
        <v>41.48185856021707</v>
      </c>
      <c r="AI30">
        <v>2.2620412671676053</v>
      </c>
      <c r="AJ30">
        <v>0</v>
      </c>
      <c r="AK30">
        <v>23.397509099561677</v>
      </c>
      <c r="AL30">
        <v>39.844106563565283</v>
      </c>
      <c r="AM30">
        <v>2.3181807781256523</v>
      </c>
      <c r="AN30">
        <v>0</v>
      </c>
      <c r="AO30">
        <v>0</v>
      </c>
      <c r="AP30">
        <v>0.84321816405760808</v>
      </c>
      <c r="AQ30">
        <v>31.897282745147155</v>
      </c>
      <c r="AR30">
        <v>10.658383401377582</v>
      </c>
      <c r="AS30">
        <v>7.3199504971822167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41.560283600110452</v>
      </c>
      <c r="BB30">
        <f t="shared" si="0"/>
        <v>952.70487429726984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364.69499497786285</v>
      </c>
      <c r="L31">
        <v>0</v>
      </c>
      <c r="M31">
        <v>62.722903715224433</v>
      </c>
      <c r="N31">
        <v>51.200254048761366</v>
      </c>
      <c r="O31">
        <v>72.246333250633072</v>
      </c>
      <c r="P31">
        <v>24.28658967978264</v>
      </c>
      <c r="Q31">
        <v>9.4629296006485131</v>
      </c>
      <c r="R31">
        <v>18.317349481153258</v>
      </c>
      <c r="S31">
        <v>11.429049315541247</v>
      </c>
      <c r="T31">
        <v>0</v>
      </c>
      <c r="U31">
        <v>50.208524073629789</v>
      </c>
      <c r="V31">
        <v>7.9616239261703399</v>
      </c>
      <c r="W31">
        <v>19.170620677592986</v>
      </c>
      <c r="X31">
        <v>58.926172187628481</v>
      </c>
      <c r="Y31">
        <v>0</v>
      </c>
      <c r="Z31">
        <v>5.7520514164057603</v>
      </c>
      <c r="AA31">
        <v>7.8182894051346272</v>
      </c>
      <c r="AB31">
        <v>5.8074529403047368</v>
      </c>
      <c r="AC31">
        <v>0</v>
      </c>
      <c r="AD31">
        <v>12.143371565435192</v>
      </c>
      <c r="AE31">
        <v>21.960564466290965</v>
      </c>
      <c r="AF31">
        <v>20.669504636192862</v>
      </c>
      <c r="AG31">
        <v>30.192581920580256</v>
      </c>
      <c r="AH31">
        <v>51.22253821081194</v>
      </c>
      <c r="AI31">
        <v>7.3516347900229588</v>
      </c>
      <c r="AJ31">
        <v>0</v>
      </c>
      <c r="AK31">
        <v>23.397509099561677</v>
      </c>
      <c r="AL31">
        <v>39.844106563565283</v>
      </c>
      <c r="AM31">
        <v>4.6718437916927575</v>
      </c>
      <c r="AN31">
        <v>0</v>
      </c>
      <c r="AO31">
        <v>0</v>
      </c>
      <c r="AP31">
        <v>0.84321816405760808</v>
      </c>
      <c r="AQ31">
        <v>43.77016007117512</v>
      </c>
      <c r="AR31">
        <v>12.11179942391985</v>
      </c>
      <c r="AS31">
        <v>7.3199504971822167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43.70206393529299</v>
      </c>
      <c r="BB31">
        <f t="shared" si="0"/>
        <v>1001.8018579616697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384.67896000817194</v>
      </c>
      <c r="L32">
        <v>0</v>
      </c>
      <c r="M32">
        <v>62.722903715224433</v>
      </c>
      <c r="N32">
        <v>51.200254048761366</v>
      </c>
      <c r="O32">
        <v>72.246333250633072</v>
      </c>
      <c r="P32">
        <v>24.28658967978264</v>
      </c>
      <c r="Q32">
        <v>9.4629296006485131</v>
      </c>
      <c r="R32">
        <v>18.317349481153258</v>
      </c>
      <c r="S32">
        <v>11.429049315541247</v>
      </c>
      <c r="T32">
        <v>0</v>
      </c>
      <c r="U32">
        <v>50.208524073629789</v>
      </c>
      <c r="V32">
        <v>7.9616239261703399</v>
      </c>
      <c r="W32">
        <v>19.170620677592986</v>
      </c>
      <c r="X32">
        <v>58.926172187628481</v>
      </c>
      <c r="Y32">
        <v>0</v>
      </c>
      <c r="Z32">
        <v>5.7520514164057603</v>
      </c>
      <c r="AA32">
        <v>12.33065458985598</v>
      </c>
      <c r="AB32">
        <v>5.8074529403047368</v>
      </c>
      <c r="AC32">
        <v>0</v>
      </c>
      <c r="AD32">
        <v>12.143371565435192</v>
      </c>
      <c r="AE32">
        <v>21.960564466290965</v>
      </c>
      <c r="AF32">
        <v>20.669504636192862</v>
      </c>
      <c r="AG32">
        <v>30.192581920580256</v>
      </c>
      <c r="AH32">
        <v>51.852323200271336</v>
      </c>
      <c r="AI32">
        <v>7.3516347900229588</v>
      </c>
      <c r="AJ32">
        <v>0</v>
      </c>
      <c r="AK32">
        <v>23.397509099561677</v>
      </c>
      <c r="AL32">
        <v>39.844106563565283</v>
      </c>
      <c r="AM32">
        <v>7.0255072531830516</v>
      </c>
      <c r="AN32">
        <v>0</v>
      </c>
      <c r="AO32">
        <v>0</v>
      </c>
      <c r="AP32">
        <v>0.84321816405760808</v>
      </c>
      <c r="AQ32">
        <v>43.77016007117512</v>
      </c>
      <c r="AR32">
        <v>12.11179942391985</v>
      </c>
      <c r="AS32">
        <v>7.3199504971822167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44.850718683530957</v>
      </c>
      <c r="BB32">
        <f t="shared" si="0"/>
        <v>1028.132981879412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409.66384681797007</v>
      </c>
      <c r="L33">
        <v>0</v>
      </c>
      <c r="M33">
        <v>62.722903715224433</v>
      </c>
      <c r="N33">
        <v>51.200254048761366</v>
      </c>
      <c r="O33">
        <v>72.246333250633072</v>
      </c>
      <c r="P33">
        <v>24.28658967978264</v>
      </c>
      <c r="Q33">
        <v>9.4629296006485131</v>
      </c>
      <c r="R33">
        <v>18.317349481153258</v>
      </c>
      <c r="S33">
        <v>11.429049315541247</v>
      </c>
      <c r="T33">
        <v>0</v>
      </c>
      <c r="U33">
        <v>50.208524073629789</v>
      </c>
      <c r="V33">
        <v>7.9616239261703399</v>
      </c>
      <c r="W33">
        <v>19.029067106410626</v>
      </c>
      <c r="X33">
        <v>58.926172187628481</v>
      </c>
      <c r="Y33">
        <v>0</v>
      </c>
      <c r="Z33">
        <v>5.7520514164057603</v>
      </c>
      <c r="AA33">
        <v>12.33065458985598</v>
      </c>
      <c r="AB33">
        <v>17.564581670423713</v>
      </c>
      <c r="AC33">
        <v>0</v>
      </c>
      <c r="AD33">
        <v>12.143371565435192</v>
      </c>
      <c r="AE33">
        <v>21.960564466290965</v>
      </c>
      <c r="AF33">
        <v>20.669504636192862</v>
      </c>
      <c r="AG33">
        <v>30.192581920580256</v>
      </c>
      <c r="AH33">
        <v>51.852323200271336</v>
      </c>
      <c r="AI33">
        <v>7.3516347900229588</v>
      </c>
      <c r="AJ33">
        <v>0</v>
      </c>
      <c r="AK33">
        <v>23.397509099561677</v>
      </c>
      <c r="AL33">
        <v>39.844106563565283</v>
      </c>
      <c r="AM33">
        <v>7.0255072531830516</v>
      </c>
      <c r="AN33">
        <v>0</v>
      </c>
      <c r="AO33">
        <v>0</v>
      </c>
      <c r="AP33">
        <v>0.67457443957420171</v>
      </c>
      <c r="AQ33">
        <v>43.77016007117512</v>
      </c>
      <c r="AR33">
        <v>4.8447197695679405</v>
      </c>
      <c r="AS33">
        <v>7.3199504971822167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46.069804756588724</v>
      </c>
      <c r="BB33">
        <f t="shared" si="0"/>
        <v>1056.0786343962536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400.66609882252209</v>
      </c>
      <c r="L34">
        <v>0</v>
      </c>
      <c r="M34">
        <v>62.722903715224433</v>
      </c>
      <c r="N34">
        <v>51.200254048761366</v>
      </c>
      <c r="O34">
        <v>72.246333250633072</v>
      </c>
      <c r="P34">
        <v>24.28658967978264</v>
      </c>
      <c r="Q34">
        <v>9.4629296006485131</v>
      </c>
      <c r="R34">
        <v>18.317349481153258</v>
      </c>
      <c r="S34">
        <v>11.429049315541247</v>
      </c>
      <c r="T34">
        <v>0</v>
      </c>
      <c r="U34">
        <v>50.208524073629789</v>
      </c>
      <c r="V34">
        <v>7.9616239261703399</v>
      </c>
      <c r="W34">
        <v>19.029067106410626</v>
      </c>
      <c r="X34">
        <v>58.926172187628481</v>
      </c>
      <c r="Y34">
        <v>0</v>
      </c>
      <c r="Z34">
        <v>5.7520514164057603</v>
      </c>
      <c r="AA34">
        <v>12.33065458985598</v>
      </c>
      <c r="AB34">
        <v>17.564581670423713</v>
      </c>
      <c r="AC34">
        <v>0</v>
      </c>
      <c r="AD34">
        <v>12.143371565435192</v>
      </c>
      <c r="AE34">
        <v>21.960564466290965</v>
      </c>
      <c r="AF34">
        <v>20.669504636192862</v>
      </c>
      <c r="AG34">
        <v>30.192581920580256</v>
      </c>
      <c r="AH34">
        <v>51.852323200271336</v>
      </c>
      <c r="AI34">
        <v>7.3516347900229588</v>
      </c>
      <c r="AJ34">
        <v>0</v>
      </c>
      <c r="AK34">
        <v>23.397509099561677</v>
      </c>
      <c r="AL34">
        <v>9.5279386445504688</v>
      </c>
      <c r="AM34">
        <v>7.0255072531830516</v>
      </c>
      <c r="AN34">
        <v>0</v>
      </c>
      <c r="AO34">
        <v>0</v>
      </c>
      <c r="AP34">
        <v>0.50593071509079524</v>
      </c>
      <c r="AQ34">
        <v>43.77016007117512</v>
      </c>
      <c r="AR34">
        <v>3.8757759073262368</v>
      </c>
      <c r="AS34">
        <v>7.3199504971822167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44.37893191023911</v>
      </c>
      <c r="BB34">
        <f t="shared" si="0"/>
        <v>1017.3180037414152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382.68611135792656</v>
      </c>
      <c r="L35">
        <v>0</v>
      </c>
      <c r="M35">
        <v>62.722903715224433</v>
      </c>
      <c r="N35">
        <v>51.200254048761366</v>
      </c>
      <c r="O35">
        <v>72.246333250633072</v>
      </c>
      <c r="P35">
        <v>24.28658967978264</v>
      </c>
      <c r="Q35">
        <v>9.4629296006485131</v>
      </c>
      <c r="R35">
        <v>18.317349481153258</v>
      </c>
      <c r="S35">
        <v>11.429049315541247</v>
      </c>
      <c r="T35">
        <v>0</v>
      </c>
      <c r="U35">
        <v>50.208524073629789</v>
      </c>
      <c r="V35">
        <v>7.9616239261703399</v>
      </c>
      <c r="W35">
        <v>19.029067106410626</v>
      </c>
      <c r="X35">
        <v>58.420254504208096</v>
      </c>
      <c r="Y35">
        <v>0</v>
      </c>
      <c r="Z35">
        <v>5.7443280601127107</v>
      </c>
      <c r="AA35">
        <v>12.33065458985598</v>
      </c>
      <c r="AB35">
        <v>17.564581670423713</v>
      </c>
      <c r="AC35">
        <v>0</v>
      </c>
      <c r="AD35">
        <v>12.143371565435192</v>
      </c>
      <c r="AE35">
        <v>21.960564466290965</v>
      </c>
      <c r="AF35">
        <v>20.669504636192862</v>
      </c>
      <c r="AG35">
        <v>30.192581920580256</v>
      </c>
      <c r="AH35">
        <v>51.852323200271336</v>
      </c>
      <c r="AI35">
        <v>7.3516347900229588</v>
      </c>
      <c r="AJ35">
        <v>0</v>
      </c>
      <c r="AK35">
        <v>23.397509099561677</v>
      </c>
      <c r="AL35">
        <v>1.9055874174756091</v>
      </c>
      <c r="AM35">
        <v>4.6718437916927575</v>
      </c>
      <c r="AN35">
        <v>0</v>
      </c>
      <c r="AO35">
        <v>0</v>
      </c>
      <c r="AP35">
        <v>2.4734399173450221</v>
      </c>
      <c r="AQ35">
        <v>43.77016007117512</v>
      </c>
      <c r="AR35">
        <v>3.8757759073262368</v>
      </c>
      <c r="AS35">
        <v>7.3199504971822167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43.271142709431167</v>
      </c>
      <c r="BB35">
        <f t="shared" si="0"/>
        <v>991.92365895160333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446.54833370897438</v>
      </c>
      <c r="L36">
        <v>0</v>
      </c>
      <c r="M36">
        <v>62.722903715224433</v>
      </c>
      <c r="N36">
        <v>51.200254048761366</v>
      </c>
      <c r="O36">
        <v>72.246333250633072</v>
      </c>
      <c r="P36">
        <v>24.28658967978264</v>
      </c>
      <c r="Q36">
        <v>9.4629296006485131</v>
      </c>
      <c r="R36">
        <v>18.317349481153258</v>
      </c>
      <c r="S36">
        <v>11.429049315541247</v>
      </c>
      <c r="T36">
        <v>0</v>
      </c>
      <c r="U36">
        <v>50.208524073629789</v>
      </c>
      <c r="V36">
        <v>7.9616239261703399</v>
      </c>
      <c r="W36">
        <v>19.029067106410626</v>
      </c>
      <c r="X36">
        <v>58.420254504208096</v>
      </c>
      <c r="Y36">
        <v>0</v>
      </c>
      <c r="Z36">
        <v>5.7443280601127107</v>
      </c>
      <c r="AA36">
        <v>7.8002621289918599</v>
      </c>
      <c r="AB36">
        <v>11.674165549885201</v>
      </c>
      <c r="AC36">
        <v>0</v>
      </c>
      <c r="AD36">
        <v>12.143371565435192</v>
      </c>
      <c r="AE36">
        <v>21.960564466290965</v>
      </c>
      <c r="AF36">
        <v>20.669504636192862</v>
      </c>
      <c r="AG36">
        <v>30.192581920580256</v>
      </c>
      <c r="AH36">
        <v>51.22253821081194</v>
      </c>
      <c r="AI36">
        <v>7.3516347900229588</v>
      </c>
      <c r="AJ36">
        <v>0</v>
      </c>
      <c r="AK36">
        <v>23.397509099561677</v>
      </c>
      <c r="AL36">
        <v>1.9055874174756091</v>
      </c>
      <c r="AM36">
        <v>2.3418356017532878</v>
      </c>
      <c r="AN36">
        <v>0</v>
      </c>
      <c r="AO36">
        <v>0</v>
      </c>
      <c r="AP36">
        <v>2.4734399173450221</v>
      </c>
      <c r="AQ36">
        <v>43.77016007117512</v>
      </c>
      <c r="AR36">
        <v>4.8447197695679405</v>
      </c>
      <c r="AS36">
        <v>7.3199504971822167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45.421776303545172</v>
      </c>
      <c r="BB36">
        <f t="shared" si="0"/>
        <v>1041.2235898099775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398.66612328089707</v>
      </c>
      <c r="L37">
        <v>0</v>
      </c>
      <c r="M37">
        <v>62.722903715224433</v>
      </c>
      <c r="N37">
        <v>51.200254048761366</v>
      </c>
      <c r="O37">
        <v>72.246333250633072</v>
      </c>
      <c r="P37">
        <v>24.28658967978264</v>
      </c>
      <c r="Q37">
        <v>9.4629296006485131</v>
      </c>
      <c r="R37">
        <v>18.317349481153258</v>
      </c>
      <c r="S37">
        <v>11.429049315541247</v>
      </c>
      <c r="T37">
        <v>0</v>
      </c>
      <c r="U37">
        <v>50.208524073629789</v>
      </c>
      <c r="V37">
        <v>7.9616239261703399</v>
      </c>
      <c r="W37">
        <v>19.029067106410626</v>
      </c>
      <c r="X37">
        <v>58.420254504208096</v>
      </c>
      <c r="Y37">
        <v>0</v>
      </c>
      <c r="Z37">
        <v>3.1376581840951787</v>
      </c>
      <c r="AA37">
        <v>1.6640560125234816</v>
      </c>
      <c r="AB37">
        <v>2.3703890007305364</v>
      </c>
      <c r="AC37">
        <v>0</v>
      </c>
      <c r="AD37">
        <v>12.143371565435192</v>
      </c>
      <c r="AE37">
        <v>14.590222649968691</v>
      </c>
      <c r="AF37">
        <v>12.401702640054271</v>
      </c>
      <c r="AG37">
        <v>30.192581920580256</v>
      </c>
      <c r="AH37">
        <v>41.48185856021707</v>
      </c>
      <c r="AI37">
        <v>1.6965311742851175</v>
      </c>
      <c r="AJ37">
        <v>0</v>
      </c>
      <c r="AK37">
        <v>23.397509099561677</v>
      </c>
      <c r="AL37">
        <v>1.9055874174756091</v>
      </c>
      <c r="AM37">
        <v>0</v>
      </c>
      <c r="AN37">
        <v>0</v>
      </c>
      <c r="AO37">
        <v>0</v>
      </c>
      <c r="AP37">
        <v>2.4734399173450221</v>
      </c>
      <c r="AQ37">
        <v>43.77016007117512</v>
      </c>
      <c r="AR37">
        <v>12.11179942391985</v>
      </c>
      <c r="AS37">
        <v>7.3199504971822167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41.574606880916029</v>
      </c>
      <c r="BB37">
        <f t="shared" si="0"/>
        <v>953.03321323669365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427.64358146372848</v>
      </c>
      <c r="L38">
        <v>0</v>
      </c>
      <c r="M38">
        <v>62.722903715224433</v>
      </c>
      <c r="N38">
        <v>51.200254048761366</v>
      </c>
      <c r="O38">
        <v>72.246333250633072</v>
      </c>
      <c r="P38">
        <v>24.28658967978264</v>
      </c>
      <c r="Q38">
        <v>9.4629296006485131</v>
      </c>
      <c r="R38">
        <v>18.317349481153258</v>
      </c>
      <c r="S38">
        <v>11.429049315541247</v>
      </c>
      <c r="T38">
        <v>0</v>
      </c>
      <c r="U38">
        <v>50.208524073629789</v>
      </c>
      <c r="V38">
        <v>7.9616239261703399</v>
      </c>
      <c r="W38">
        <v>19.029067106410626</v>
      </c>
      <c r="X38">
        <v>58.420254504208096</v>
      </c>
      <c r="Y38">
        <v>0</v>
      </c>
      <c r="Z38">
        <v>0.4827166437069505</v>
      </c>
      <c r="AA38">
        <v>0</v>
      </c>
      <c r="AB38">
        <v>1.1851942773951156</v>
      </c>
      <c r="AC38">
        <v>0</v>
      </c>
      <c r="AD38">
        <v>8.0955810436234596</v>
      </c>
      <c r="AE38">
        <v>14.590222649968691</v>
      </c>
      <c r="AF38">
        <v>12.401702640054271</v>
      </c>
      <c r="AG38">
        <v>30.192581920580256</v>
      </c>
      <c r="AH38">
        <v>31.111393920162804</v>
      </c>
      <c r="AI38">
        <v>0</v>
      </c>
      <c r="AJ38">
        <v>0</v>
      </c>
      <c r="AK38">
        <v>23.397509099561677</v>
      </c>
      <c r="AL38">
        <v>1.9055874174756091</v>
      </c>
      <c r="AM38">
        <v>0</v>
      </c>
      <c r="AN38">
        <v>0</v>
      </c>
      <c r="AO38">
        <v>0</v>
      </c>
      <c r="AP38">
        <v>2.4734399173450221</v>
      </c>
      <c r="AQ38">
        <v>43.77016007117512</v>
      </c>
      <c r="AR38">
        <v>12.11179942391985</v>
      </c>
      <c r="AS38">
        <v>5.9031858108954296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41.822970563073333</v>
      </c>
      <c r="BB38">
        <f t="shared" si="0"/>
        <v>958.72656443868254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501.39870750778613</v>
      </c>
      <c r="L39">
        <v>0</v>
      </c>
      <c r="M39">
        <v>62.722903715224433</v>
      </c>
      <c r="N39">
        <v>51.200254048761366</v>
      </c>
      <c r="O39">
        <v>72.246333250633072</v>
      </c>
      <c r="P39">
        <v>24.28658967978264</v>
      </c>
      <c r="Q39">
        <v>9.4629296006485131</v>
      </c>
      <c r="R39">
        <v>18.317349481153258</v>
      </c>
      <c r="S39">
        <v>11.429049315541247</v>
      </c>
      <c r="T39">
        <v>0</v>
      </c>
      <c r="U39">
        <v>50.208524073629789</v>
      </c>
      <c r="V39">
        <v>7.9616239261703399</v>
      </c>
      <c r="W39">
        <v>19.046879459104154</v>
      </c>
      <c r="X39">
        <v>58.420254504208096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4.0477905218117298</v>
      </c>
      <c r="AE39">
        <v>14.590222649968691</v>
      </c>
      <c r="AF39">
        <v>12.401702640054271</v>
      </c>
      <c r="AG39">
        <v>30.192581920580256</v>
      </c>
      <c r="AH39">
        <v>20.740929280108535</v>
      </c>
      <c r="AI39">
        <v>0</v>
      </c>
      <c r="AJ39">
        <v>0</v>
      </c>
      <c r="AK39">
        <v>23.397509099561677</v>
      </c>
      <c r="AL39">
        <v>1.9055874174756091</v>
      </c>
      <c r="AM39">
        <v>0</v>
      </c>
      <c r="AN39">
        <v>0</v>
      </c>
      <c r="AO39">
        <v>0</v>
      </c>
      <c r="AP39">
        <v>0.67457443957420171</v>
      </c>
      <c r="AQ39">
        <v>43.77016007117512</v>
      </c>
      <c r="AR39">
        <v>4.8447197695679405</v>
      </c>
      <c r="AS39">
        <v>4.6044848866624921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43.801035440633804</v>
      </c>
      <c r="BB39">
        <f t="shared" si="0"/>
        <v>1004.0706258185498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510.7745261191464</v>
      </c>
      <c r="L40">
        <v>0</v>
      </c>
      <c r="M40">
        <v>62.722903715224433</v>
      </c>
      <c r="N40">
        <v>51.200254048761366</v>
      </c>
      <c r="O40">
        <v>72.246333250633072</v>
      </c>
      <c r="P40">
        <v>24.28658967978264</v>
      </c>
      <c r="Q40">
        <v>9.4629296006485131</v>
      </c>
      <c r="R40">
        <v>18.317349481153258</v>
      </c>
      <c r="S40">
        <v>11.429049315541247</v>
      </c>
      <c r="T40">
        <v>0</v>
      </c>
      <c r="U40">
        <v>50.208524073629789</v>
      </c>
      <c r="V40">
        <v>7.9616239261703399</v>
      </c>
      <c r="W40">
        <v>19.046879459104154</v>
      </c>
      <c r="X40">
        <v>58.420254504208096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4.0477905218117298</v>
      </c>
      <c r="AE40">
        <v>14.590222649968691</v>
      </c>
      <c r="AF40">
        <v>12.401702640054271</v>
      </c>
      <c r="AG40">
        <v>30.192581920580256</v>
      </c>
      <c r="AH40">
        <v>20.740929280108535</v>
      </c>
      <c r="AI40">
        <v>0</v>
      </c>
      <c r="AJ40">
        <v>0</v>
      </c>
      <c r="AK40">
        <v>23.397509099561677</v>
      </c>
      <c r="AL40">
        <v>1.9055874174756091</v>
      </c>
      <c r="AM40">
        <v>0</v>
      </c>
      <c r="AN40">
        <v>0</v>
      </c>
      <c r="AO40">
        <v>0</v>
      </c>
      <c r="AP40">
        <v>1.0118618885410144</v>
      </c>
      <c r="AQ40">
        <v>43.77016007117512</v>
      </c>
      <c r="AR40">
        <v>4.8447197695679405</v>
      </c>
      <c r="AS40">
        <v>4.6044848866624921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44.207043273955506</v>
      </c>
      <c r="BB40">
        <f t="shared" si="0"/>
        <v>1013.3777240455551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510.7745261191464</v>
      </c>
      <c r="L41">
        <v>0</v>
      </c>
      <c r="M41">
        <v>62.722903715224433</v>
      </c>
      <c r="N41">
        <v>51.200254048761366</v>
      </c>
      <c r="O41">
        <v>72.246333250633072</v>
      </c>
      <c r="P41">
        <v>24.28658967978264</v>
      </c>
      <c r="Q41">
        <v>9.4629296006485131</v>
      </c>
      <c r="R41">
        <v>18.317349481153258</v>
      </c>
      <c r="S41">
        <v>11.429049315541247</v>
      </c>
      <c r="T41">
        <v>0</v>
      </c>
      <c r="U41">
        <v>50.208524073629789</v>
      </c>
      <c r="V41">
        <v>7.9616239261703399</v>
      </c>
      <c r="W41">
        <v>18.649517316966197</v>
      </c>
      <c r="X41">
        <v>58.420254504208096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14.590222649968691</v>
      </c>
      <c r="AF41">
        <v>12.401702640054271</v>
      </c>
      <c r="AG41">
        <v>30.192581920580256</v>
      </c>
      <c r="AH41">
        <v>20.740929280108535</v>
      </c>
      <c r="AI41">
        <v>0</v>
      </c>
      <c r="AJ41">
        <v>0</v>
      </c>
      <c r="AK41">
        <v>23.397509099561677</v>
      </c>
      <c r="AL41">
        <v>1.9055874174756091</v>
      </c>
      <c r="AM41">
        <v>0</v>
      </c>
      <c r="AN41">
        <v>0</v>
      </c>
      <c r="AO41">
        <v>0</v>
      </c>
      <c r="AP41">
        <v>1.0118618885410144</v>
      </c>
      <c r="AQ41">
        <v>43.77016007117512</v>
      </c>
      <c r="AR41">
        <v>12.11179942391985</v>
      </c>
      <c r="AS41">
        <v>5.9031858108954296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44.379285520787249</v>
      </c>
      <c r="BB41">
        <f t="shared" si="0"/>
        <v>1017.3261097133585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510.7745261191464</v>
      </c>
      <c r="L42">
        <v>0</v>
      </c>
      <c r="M42">
        <v>62.722903715224433</v>
      </c>
      <c r="N42">
        <v>51.200254048761366</v>
      </c>
      <c r="O42">
        <v>72.246333250633072</v>
      </c>
      <c r="P42">
        <v>24.28658967978264</v>
      </c>
      <c r="Q42">
        <v>9.4629296006485131</v>
      </c>
      <c r="R42">
        <v>18.317349481153258</v>
      </c>
      <c r="S42">
        <v>11.429049315541247</v>
      </c>
      <c r="T42">
        <v>0</v>
      </c>
      <c r="U42">
        <v>50.208524073629789</v>
      </c>
      <c r="V42">
        <v>7.9616239261703399</v>
      </c>
      <c r="W42">
        <v>18.649517316966197</v>
      </c>
      <c r="X42">
        <v>58.420254504208096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9.802805716969317</v>
      </c>
      <c r="AF42">
        <v>12.401702640054271</v>
      </c>
      <c r="AG42">
        <v>30.192581920580256</v>
      </c>
      <c r="AH42">
        <v>20.740929280108535</v>
      </c>
      <c r="AI42">
        <v>0</v>
      </c>
      <c r="AJ42">
        <v>0</v>
      </c>
      <c r="AK42">
        <v>23.397509099561677</v>
      </c>
      <c r="AL42">
        <v>1.9055874174756091</v>
      </c>
      <c r="AM42">
        <v>0</v>
      </c>
      <c r="AN42">
        <v>0</v>
      </c>
      <c r="AO42">
        <v>0</v>
      </c>
      <c r="AP42">
        <v>1.0118618885410144</v>
      </c>
      <c r="AQ42">
        <v>43.77016007117512</v>
      </c>
      <c r="AR42">
        <v>12.11179942391985</v>
      </c>
      <c r="AS42">
        <v>5.9031858108954296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44.179171492987876</v>
      </c>
      <c r="BB42">
        <f t="shared" si="0"/>
        <v>1012.7388068081585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510.7745261191464</v>
      </c>
      <c r="L43">
        <v>8.9960641511074719</v>
      </c>
      <c r="M43">
        <v>62.722903715224433</v>
      </c>
      <c r="N43">
        <v>51.200254048761366</v>
      </c>
      <c r="O43">
        <v>72.246333250633072</v>
      </c>
      <c r="P43">
        <v>24.28658967978264</v>
      </c>
      <c r="Q43">
        <v>9.4629296006485131</v>
      </c>
      <c r="R43">
        <v>18.317349481153258</v>
      </c>
      <c r="S43">
        <v>11.429049315541247</v>
      </c>
      <c r="T43">
        <v>0</v>
      </c>
      <c r="U43">
        <v>50.208524073629789</v>
      </c>
      <c r="V43">
        <v>7.9616239261703399</v>
      </c>
      <c r="W43">
        <v>18.649517316966197</v>
      </c>
      <c r="X43">
        <v>58.420254504208096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7.2951113249843456</v>
      </c>
      <c r="AF43">
        <v>12.401702640054271</v>
      </c>
      <c r="AG43">
        <v>30.192581920580256</v>
      </c>
      <c r="AH43">
        <v>9.2368512999373813</v>
      </c>
      <c r="AI43">
        <v>0</v>
      </c>
      <c r="AJ43">
        <v>0</v>
      </c>
      <c r="AK43">
        <v>23.397509099561677</v>
      </c>
      <c r="AL43">
        <v>1.9055874174756091</v>
      </c>
      <c r="AM43">
        <v>0</v>
      </c>
      <c r="AN43">
        <v>0</v>
      </c>
      <c r="AO43">
        <v>0</v>
      </c>
      <c r="AP43">
        <v>1.0118618885410144</v>
      </c>
      <c r="AQ43">
        <v>43.77016007117512</v>
      </c>
      <c r="AR43">
        <v>4.8447197695679405</v>
      </c>
      <c r="AS43">
        <v>5.9031858108954296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43.665750959796142</v>
      </c>
      <c r="BB43">
        <f t="shared" si="0"/>
        <v>1000.9694394659497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510.7745261191464</v>
      </c>
      <c r="L44">
        <v>9.0065170961905014</v>
      </c>
      <c r="M44">
        <v>62.722903715224433</v>
      </c>
      <c r="N44">
        <v>51.200254048761366</v>
      </c>
      <c r="O44">
        <v>72.246333250633072</v>
      </c>
      <c r="P44">
        <v>24.28658967978264</v>
      </c>
      <c r="Q44">
        <v>9.4629296006485131</v>
      </c>
      <c r="R44">
        <v>18.317349481153258</v>
      </c>
      <c r="S44">
        <v>11.429049315541247</v>
      </c>
      <c r="T44">
        <v>0</v>
      </c>
      <c r="U44">
        <v>50.208524073629789</v>
      </c>
      <c r="V44">
        <v>7.9616239261703399</v>
      </c>
      <c r="W44">
        <v>18.649517316966197</v>
      </c>
      <c r="X44">
        <v>58.420254504208096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12.401702640054271</v>
      </c>
      <c r="AG44">
        <v>30.192581920580256</v>
      </c>
      <c r="AH44">
        <v>0</v>
      </c>
      <c r="AI44">
        <v>0</v>
      </c>
      <c r="AJ44">
        <v>0</v>
      </c>
      <c r="AK44">
        <v>23.397509099561677</v>
      </c>
      <c r="AL44">
        <v>1.9055874174756091</v>
      </c>
      <c r="AM44">
        <v>0</v>
      </c>
      <c r="AN44">
        <v>0</v>
      </c>
      <c r="AO44">
        <v>0</v>
      </c>
      <c r="AP44">
        <v>1.0118618885410144</v>
      </c>
      <c r="AQ44">
        <v>43.77016007117512</v>
      </c>
      <c r="AR44">
        <v>4.8447197695679405</v>
      </c>
      <c r="AS44">
        <v>5.9031858108954296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42.975151855178893</v>
      </c>
      <c r="BB44">
        <f t="shared" si="0"/>
        <v>985.13852889072837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510.7745261191464</v>
      </c>
      <c r="L45">
        <v>9.0065170961905014</v>
      </c>
      <c r="M45">
        <v>62.722903715224433</v>
      </c>
      <c r="N45">
        <v>51.200254048761366</v>
      </c>
      <c r="O45">
        <v>72.246333250633072</v>
      </c>
      <c r="P45">
        <v>24.28658967978264</v>
      </c>
      <c r="Q45">
        <v>9.4629296006485131</v>
      </c>
      <c r="R45">
        <v>18.317349481153258</v>
      </c>
      <c r="S45">
        <v>11.429049315541247</v>
      </c>
      <c r="T45">
        <v>0</v>
      </c>
      <c r="U45">
        <v>50.208524073629789</v>
      </c>
      <c r="V45">
        <v>7.9616239261703399</v>
      </c>
      <c r="W45">
        <v>18.649517316966197</v>
      </c>
      <c r="X45">
        <v>57.35579113167698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12.401702640054271</v>
      </c>
      <c r="AG45">
        <v>30.192581920580256</v>
      </c>
      <c r="AH45">
        <v>0</v>
      </c>
      <c r="AI45">
        <v>0</v>
      </c>
      <c r="AJ45">
        <v>0</v>
      </c>
      <c r="AK45">
        <v>23.397509099561677</v>
      </c>
      <c r="AL45">
        <v>1.9055874174756091</v>
      </c>
      <c r="AM45">
        <v>0</v>
      </c>
      <c r="AN45">
        <v>0</v>
      </c>
      <c r="AO45">
        <v>0</v>
      </c>
      <c r="AP45">
        <v>1.0118618885410144</v>
      </c>
      <c r="AQ45">
        <v>31.897282745147155</v>
      </c>
      <c r="AR45">
        <v>4.8447197695679405</v>
      </c>
      <c r="AS45">
        <v>5.9031858108954296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42.434371013979124</v>
      </c>
      <c r="BB45">
        <f t="shared" si="0"/>
        <v>972.74196903336906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510.7745261191464</v>
      </c>
      <c r="L46">
        <v>9.0065170961905014</v>
      </c>
      <c r="M46">
        <v>62.722903715224433</v>
      </c>
      <c r="N46">
        <v>51.200254048761366</v>
      </c>
      <c r="O46">
        <v>72.246333250633072</v>
      </c>
      <c r="P46">
        <v>24.28658967978264</v>
      </c>
      <c r="Q46">
        <v>9.4629296006485131</v>
      </c>
      <c r="R46">
        <v>18.317349481153258</v>
      </c>
      <c r="S46">
        <v>11.429049315541247</v>
      </c>
      <c r="T46">
        <v>0</v>
      </c>
      <c r="U46">
        <v>50.208524073629789</v>
      </c>
      <c r="V46">
        <v>7.9616239261703399</v>
      </c>
      <c r="W46">
        <v>18.649517316966197</v>
      </c>
      <c r="X46">
        <v>57.35579113167698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12.401702640054271</v>
      </c>
      <c r="AG46">
        <v>30.192581920580256</v>
      </c>
      <c r="AH46">
        <v>0</v>
      </c>
      <c r="AI46">
        <v>0</v>
      </c>
      <c r="AJ46">
        <v>0</v>
      </c>
      <c r="AK46">
        <v>23.397509099561677</v>
      </c>
      <c r="AL46">
        <v>1.9055874174756091</v>
      </c>
      <c r="AM46">
        <v>0</v>
      </c>
      <c r="AN46">
        <v>0</v>
      </c>
      <c r="AO46">
        <v>0</v>
      </c>
      <c r="AP46">
        <v>1.0118618885410144</v>
      </c>
      <c r="AQ46">
        <v>32.827619878104777</v>
      </c>
      <c r="AR46">
        <v>2.9068320450845331</v>
      </c>
      <c r="AS46">
        <v>4.6044848866624921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42.337969700620405</v>
      </c>
      <c r="BB46">
        <f t="shared" si="0"/>
        <v>970.5321188309689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510.7745261191464</v>
      </c>
      <c r="L47">
        <v>9.0065170961905014</v>
      </c>
      <c r="M47">
        <v>62.722903715224433</v>
      </c>
      <c r="N47">
        <v>51.200254048761366</v>
      </c>
      <c r="O47">
        <v>72.246333250633072</v>
      </c>
      <c r="P47">
        <v>24.28658967978264</v>
      </c>
      <c r="Q47">
        <v>9.4629296006485131</v>
      </c>
      <c r="R47">
        <v>18.317349481153258</v>
      </c>
      <c r="S47">
        <v>11.429049315541247</v>
      </c>
      <c r="T47">
        <v>0</v>
      </c>
      <c r="U47">
        <v>50.208524073629789</v>
      </c>
      <c r="V47">
        <v>7.9616239261703399</v>
      </c>
      <c r="W47">
        <v>18.111639385404253</v>
      </c>
      <c r="X47">
        <v>57.35579113167698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6.2008516741807558</v>
      </c>
      <c r="AG47">
        <v>30.192581920580256</v>
      </c>
      <c r="AH47">
        <v>0</v>
      </c>
      <c r="AI47">
        <v>0</v>
      </c>
      <c r="AJ47">
        <v>0</v>
      </c>
      <c r="AK47">
        <v>23.397509099561677</v>
      </c>
      <c r="AL47">
        <v>1.9055874174756091</v>
      </c>
      <c r="AM47">
        <v>0</v>
      </c>
      <c r="AN47">
        <v>0</v>
      </c>
      <c r="AO47">
        <v>0</v>
      </c>
      <c r="AP47">
        <v>1.0118618885410144</v>
      </c>
      <c r="AQ47">
        <v>21.885080386140686</v>
      </c>
      <c r="AR47">
        <v>4.8447197695679405</v>
      </c>
      <c r="AS47">
        <v>4.6044848866624921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41.679896388826918</v>
      </c>
      <c r="BB47">
        <f t="shared" si="0"/>
        <v>955.44681147784615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510.7745261191464</v>
      </c>
      <c r="L48">
        <v>9.0065170961905014</v>
      </c>
      <c r="M48">
        <v>62.722903715224433</v>
      </c>
      <c r="N48">
        <v>51.200254048761366</v>
      </c>
      <c r="O48">
        <v>72.246333250633072</v>
      </c>
      <c r="P48">
        <v>24.28658967978264</v>
      </c>
      <c r="Q48">
        <v>9.4629296006485131</v>
      </c>
      <c r="R48">
        <v>18.317349481153258</v>
      </c>
      <c r="S48">
        <v>11.429049315541247</v>
      </c>
      <c r="T48">
        <v>0</v>
      </c>
      <c r="U48">
        <v>50.208524073629789</v>
      </c>
      <c r="V48">
        <v>7.9616239261703399</v>
      </c>
      <c r="W48">
        <v>18.111639385404253</v>
      </c>
      <c r="X48">
        <v>57.35579113167698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6.2008516741807558</v>
      </c>
      <c r="AG48">
        <v>30.192581920580256</v>
      </c>
      <c r="AH48">
        <v>0</v>
      </c>
      <c r="AI48">
        <v>0</v>
      </c>
      <c r="AJ48">
        <v>0</v>
      </c>
      <c r="AK48">
        <v>23.397509099561677</v>
      </c>
      <c r="AL48">
        <v>1.9055874174756091</v>
      </c>
      <c r="AM48">
        <v>0</v>
      </c>
      <c r="AN48">
        <v>0</v>
      </c>
      <c r="AO48">
        <v>0</v>
      </c>
      <c r="AP48">
        <v>1.0118618885410144</v>
      </c>
      <c r="AQ48">
        <v>21.885080386140686</v>
      </c>
      <c r="AR48">
        <v>4.8447197695679405</v>
      </c>
      <c r="AS48">
        <v>4.6044848866624921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41.679896388826918</v>
      </c>
      <c r="BB48">
        <f t="shared" si="0"/>
        <v>955.44681147784615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510.7745261191464</v>
      </c>
      <c r="L49">
        <v>9.0065170961905014</v>
      </c>
      <c r="M49">
        <v>62.722903715224433</v>
      </c>
      <c r="N49">
        <v>51.200254048761366</v>
      </c>
      <c r="O49">
        <v>72.246333250633072</v>
      </c>
      <c r="P49">
        <v>24.28658967978264</v>
      </c>
      <c r="Q49">
        <v>9.4629296006485131</v>
      </c>
      <c r="R49">
        <v>18.317349481153258</v>
      </c>
      <c r="S49">
        <v>11.429049315541247</v>
      </c>
      <c r="T49">
        <v>0</v>
      </c>
      <c r="U49">
        <v>50.208524073629789</v>
      </c>
      <c r="V49">
        <v>7.9616239261703399</v>
      </c>
      <c r="W49">
        <v>18.111639385404253</v>
      </c>
      <c r="X49">
        <v>57.35579113167698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6.2008516741807558</v>
      </c>
      <c r="AG49">
        <v>30.192581920580256</v>
      </c>
      <c r="AH49">
        <v>0</v>
      </c>
      <c r="AI49">
        <v>0</v>
      </c>
      <c r="AJ49">
        <v>0</v>
      </c>
      <c r="AK49">
        <v>23.397509099561677</v>
      </c>
      <c r="AL49">
        <v>1.9055874174756091</v>
      </c>
      <c r="AM49">
        <v>0</v>
      </c>
      <c r="AN49">
        <v>0</v>
      </c>
      <c r="AO49">
        <v>0</v>
      </c>
      <c r="AP49">
        <v>1.0118618885410144</v>
      </c>
      <c r="AQ49">
        <v>10.632427581715715</v>
      </c>
      <c r="AR49">
        <v>2.9068320450845331</v>
      </c>
      <c r="AS49">
        <v>5.9031858108954296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41.182817493351479</v>
      </c>
      <c r="BB49">
        <f t="shared" si="0"/>
        <v>944.05205076864627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510.7745261191464</v>
      </c>
      <c r="L50">
        <v>9.0065170961905014</v>
      </c>
      <c r="M50">
        <v>62.722903715224433</v>
      </c>
      <c r="N50">
        <v>51.200254048761366</v>
      </c>
      <c r="O50">
        <v>72.246333250633072</v>
      </c>
      <c r="P50">
        <v>24.28658967978264</v>
      </c>
      <c r="Q50">
        <v>9.4629296006485131</v>
      </c>
      <c r="R50">
        <v>18.317349481153258</v>
      </c>
      <c r="S50">
        <v>11.429049315541247</v>
      </c>
      <c r="T50">
        <v>0</v>
      </c>
      <c r="U50">
        <v>50.208524073629789</v>
      </c>
      <c r="V50">
        <v>7.9616239261703399</v>
      </c>
      <c r="W50">
        <v>18.111639385404253</v>
      </c>
      <c r="X50">
        <v>57.35579113167698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6.2008516741807558</v>
      </c>
      <c r="AG50">
        <v>30.192581920580256</v>
      </c>
      <c r="AH50">
        <v>0</v>
      </c>
      <c r="AI50">
        <v>0</v>
      </c>
      <c r="AJ50">
        <v>0</v>
      </c>
      <c r="AK50">
        <v>23.397509099561677</v>
      </c>
      <c r="AL50">
        <v>1.9055874174756091</v>
      </c>
      <c r="AM50">
        <v>0</v>
      </c>
      <c r="AN50">
        <v>0</v>
      </c>
      <c r="AO50">
        <v>0</v>
      </c>
      <c r="AP50">
        <v>1.0118618885410144</v>
      </c>
      <c r="AQ50">
        <v>0</v>
      </c>
      <c r="AR50">
        <v>2.9068320450845331</v>
      </c>
      <c r="AS50">
        <v>5.9031858108954296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40.738382020435765</v>
      </c>
      <c r="BB50">
        <f t="shared" si="0"/>
        <v>933.86405865984625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461.61469447485717</v>
      </c>
      <c r="L51">
        <v>0</v>
      </c>
      <c r="M51">
        <v>62.722903715224433</v>
      </c>
      <c r="N51">
        <v>51.200254048761366</v>
      </c>
      <c r="O51">
        <v>72.246333250633072</v>
      </c>
      <c r="P51">
        <v>24.28658967978264</v>
      </c>
      <c r="Q51">
        <v>9.4629296006485131</v>
      </c>
      <c r="R51">
        <v>18.317349481153258</v>
      </c>
      <c r="S51">
        <v>11.429049315541247</v>
      </c>
      <c r="T51">
        <v>0</v>
      </c>
      <c r="U51">
        <v>50.208524073629789</v>
      </c>
      <c r="V51">
        <v>7.9616239261703399</v>
      </c>
      <c r="W51">
        <v>18.111639385404253</v>
      </c>
      <c r="X51">
        <v>57.35579113167698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6.2008516741807558</v>
      </c>
      <c r="AG51">
        <v>30.192581920580256</v>
      </c>
      <c r="AH51">
        <v>0</v>
      </c>
      <c r="AI51">
        <v>0</v>
      </c>
      <c r="AJ51">
        <v>0</v>
      </c>
      <c r="AK51">
        <v>23.397509099561677</v>
      </c>
      <c r="AL51">
        <v>1.9055874174756091</v>
      </c>
      <c r="AM51">
        <v>0</v>
      </c>
      <c r="AN51">
        <v>0</v>
      </c>
      <c r="AO51">
        <v>0</v>
      </c>
      <c r="AP51">
        <v>1.0118618885410144</v>
      </c>
      <c r="AQ51">
        <v>0</v>
      </c>
      <c r="AR51">
        <v>2.9068320450845331</v>
      </c>
      <c r="AS51">
        <v>5.9031858108954296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38.307028643083683</v>
      </c>
      <c r="BB51">
        <f t="shared" si="0"/>
        <v>878.12906329671875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472.60511227399439</v>
      </c>
      <c r="L52">
        <v>0</v>
      </c>
      <c r="M52">
        <v>62.722903715224433</v>
      </c>
      <c r="N52">
        <v>51.200254048761366</v>
      </c>
      <c r="O52">
        <v>72.246333250633072</v>
      </c>
      <c r="P52">
        <v>24.28658967978264</v>
      </c>
      <c r="Q52">
        <v>9.4629296006485131</v>
      </c>
      <c r="R52">
        <v>18.317349481153258</v>
      </c>
      <c r="S52">
        <v>11.429049315541247</v>
      </c>
      <c r="T52">
        <v>0</v>
      </c>
      <c r="U52">
        <v>50.208524073629789</v>
      </c>
      <c r="V52">
        <v>7.9616239261703399</v>
      </c>
      <c r="W52">
        <v>18.111639385404253</v>
      </c>
      <c r="X52">
        <v>57.35579113167698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6.2008516741807558</v>
      </c>
      <c r="AG52">
        <v>30.192581920580256</v>
      </c>
      <c r="AH52">
        <v>0</v>
      </c>
      <c r="AI52">
        <v>0</v>
      </c>
      <c r="AJ52">
        <v>0</v>
      </c>
      <c r="AK52">
        <v>23.397509099561677</v>
      </c>
      <c r="AL52">
        <v>1.9055874174756091</v>
      </c>
      <c r="AM52">
        <v>0</v>
      </c>
      <c r="AN52">
        <v>0</v>
      </c>
      <c r="AO52">
        <v>0</v>
      </c>
      <c r="AP52">
        <v>1.0118618885410144</v>
      </c>
      <c r="AQ52">
        <v>0</v>
      </c>
      <c r="AR52">
        <v>2.9068320450845331</v>
      </c>
      <c r="AS52">
        <v>5.9031858108954296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38.766428107087663</v>
      </c>
      <c r="BB52">
        <f t="shared" si="0"/>
        <v>888.66008163185177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486.60012527563003</v>
      </c>
      <c r="L53">
        <v>0</v>
      </c>
      <c r="M53">
        <v>62.722903715224433</v>
      </c>
      <c r="N53">
        <v>51.200254048761366</v>
      </c>
      <c r="O53">
        <v>72.246333250633072</v>
      </c>
      <c r="P53">
        <v>24.28658967978264</v>
      </c>
      <c r="Q53">
        <v>9.4629296006485131</v>
      </c>
      <c r="R53">
        <v>18.317349481153258</v>
      </c>
      <c r="S53">
        <v>11.429049315541247</v>
      </c>
      <c r="T53">
        <v>0</v>
      </c>
      <c r="U53">
        <v>50.208524073629789</v>
      </c>
      <c r="V53">
        <v>7.9616239261703399</v>
      </c>
      <c r="W53">
        <v>18.111639385404253</v>
      </c>
      <c r="X53">
        <v>57.35579113167698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6.2008516741807558</v>
      </c>
      <c r="AG53">
        <v>30.192581920580256</v>
      </c>
      <c r="AH53">
        <v>0</v>
      </c>
      <c r="AI53">
        <v>0</v>
      </c>
      <c r="AJ53">
        <v>0</v>
      </c>
      <c r="AK53">
        <v>23.397509099561677</v>
      </c>
      <c r="AL53">
        <v>1.9055874174756091</v>
      </c>
      <c r="AM53">
        <v>0</v>
      </c>
      <c r="AN53">
        <v>0</v>
      </c>
      <c r="AO53">
        <v>0</v>
      </c>
      <c r="AP53">
        <v>1.0118618885410144</v>
      </c>
      <c r="AQ53">
        <v>0</v>
      </c>
      <c r="AR53">
        <v>12.11179942391985</v>
      </c>
      <c r="AS53">
        <v>4.6044848866624921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39.681901588358372</v>
      </c>
      <c r="BB53">
        <f t="shared" si="0"/>
        <v>909.64588760681897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468.60833837121567</v>
      </c>
      <c r="L54">
        <v>0</v>
      </c>
      <c r="M54">
        <v>62.722903715224433</v>
      </c>
      <c r="N54">
        <v>51.200254048761366</v>
      </c>
      <c r="O54">
        <v>72.246333250633072</v>
      </c>
      <c r="P54">
        <v>24.28658967978264</v>
      </c>
      <c r="Q54">
        <v>9.4629296006485131</v>
      </c>
      <c r="R54">
        <v>18.317349481153258</v>
      </c>
      <c r="S54">
        <v>11.429049315541247</v>
      </c>
      <c r="T54">
        <v>0</v>
      </c>
      <c r="U54">
        <v>50.208524073629789</v>
      </c>
      <c r="V54">
        <v>7.9616239261703399</v>
      </c>
      <c r="W54">
        <v>18.111639385404253</v>
      </c>
      <c r="X54">
        <v>57.35579113167698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6.2008516741807558</v>
      </c>
      <c r="AG54">
        <v>30.192581920580256</v>
      </c>
      <c r="AH54">
        <v>0</v>
      </c>
      <c r="AI54">
        <v>0</v>
      </c>
      <c r="AJ54">
        <v>0</v>
      </c>
      <c r="AK54">
        <v>23.397509099561677</v>
      </c>
      <c r="AL54">
        <v>1.9055874174756091</v>
      </c>
      <c r="AM54">
        <v>0</v>
      </c>
      <c r="AN54">
        <v>0</v>
      </c>
      <c r="AO54">
        <v>0</v>
      </c>
      <c r="AP54">
        <v>1.0118618885410144</v>
      </c>
      <c r="AQ54">
        <v>0</v>
      </c>
      <c r="AR54">
        <v>12.11179942391985</v>
      </c>
      <c r="AS54">
        <v>4.6044848866624921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38.929844895753845</v>
      </c>
      <c r="BB54">
        <f t="shared" si="0"/>
        <v>892.40615739500925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458.61783183809627</v>
      </c>
      <c r="L55">
        <v>0</v>
      </c>
      <c r="M55">
        <v>62.722903715224433</v>
      </c>
      <c r="N55">
        <v>51.200254048761366</v>
      </c>
      <c r="O55">
        <v>72.246333250633072</v>
      </c>
      <c r="P55">
        <v>24.28658967978264</v>
      </c>
      <c r="Q55">
        <v>9.4629296006485131</v>
      </c>
      <c r="R55">
        <v>18.317349481153258</v>
      </c>
      <c r="S55">
        <v>11.429049315541247</v>
      </c>
      <c r="T55">
        <v>0</v>
      </c>
      <c r="U55">
        <v>50.208524073629789</v>
      </c>
      <c r="V55">
        <v>7.9616239261703399</v>
      </c>
      <c r="W55">
        <v>18.111639385404253</v>
      </c>
      <c r="X55">
        <v>57.35579113167698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6.2008516741807558</v>
      </c>
      <c r="AG55">
        <v>30.192581920580256</v>
      </c>
      <c r="AH55">
        <v>1.3435418195575037</v>
      </c>
      <c r="AI55">
        <v>0</v>
      </c>
      <c r="AJ55">
        <v>0</v>
      </c>
      <c r="AK55">
        <v>23.397509099561677</v>
      </c>
      <c r="AL55">
        <v>9.5279386445504688</v>
      </c>
      <c r="AM55">
        <v>0</v>
      </c>
      <c r="AN55">
        <v>0</v>
      </c>
      <c r="AO55">
        <v>0</v>
      </c>
      <c r="AP55">
        <v>0.67457443957420171</v>
      </c>
      <c r="AQ55">
        <v>0</v>
      </c>
      <c r="AR55">
        <v>3.8757759073262368</v>
      </c>
      <c r="AS55">
        <v>5.9031858108954296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38.582937352291211</v>
      </c>
      <c r="BB55">
        <f t="shared" si="0"/>
        <v>884.45384141065722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433.63724976520803</v>
      </c>
      <c r="L56">
        <v>0</v>
      </c>
      <c r="M56">
        <v>62.722903715224433</v>
      </c>
      <c r="N56">
        <v>51.200254048761366</v>
      </c>
      <c r="O56">
        <v>72.246333250633072</v>
      </c>
      <c r="P56">
        <v>24.28658967978264</v>
      </c>
      <c r="Q56">
        <v>9.4629296006485131</v>
      </c>
      <c r="R56">
        <v>18.317349481153258</v>
      </c>
      <c r="S56">
        <v>11.429049315541247</v>
      </c>
      <c r="T56">
        <v>0</v>
      </c>
      <c r="U56">
        <v>50.208524073629789</v>
      </c>
      <c r="V56">
        <v>7.9616239261703399</v>
      </c>
      <c r="W56">
        <v>18.111639385404253</v>
      </c>
      <c r="X56">
        <v>57.35579113167698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6.2008516741807558</v>
      </c>
      <c r="AG56">
        <v>30.192581920580256</v>
      </c>
      <c r="AH56">
        <v>10.076564768837402</v>
      </c>
      <c r="AI56">
        <v>0</v>
      </c>
      <c r="AJ56">
        <v>0</v>
      </c>
      <c r="AK56">
        <v>23.397509099561677</v>
      </c>
      <c r="AL56">
        <v>39.844106563565283</v>
      </c>
      <c r="AM56">
        <v>0</v>
      </c>
      <c r="AN56">
        <v>0</v>
      </c>
      <c r="AO56">
        <v>0</v>
      </c>
      <c r="AP56">
        <v>0.67457443957420171</v>
      </c>
      <c r="AQ56">
        <v>0</v>
      </c>
      <c r="AR56">
        <v>3.8757759073262368</v>
      </c>
      <c r="AS56">
        <v>5.9031858108954296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39.171005199939195</v>
      </c>
      <c r="BB56">
        <f t="shared" si="0"/>
        <v>897.93438235841597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375.37229866934348</v>
      </c>
      <c r="L57">
        <v>0</v>
      </c>
      <c r="M57">
        <v>62.722903715224433</v>
      </c>
      <c r="N57">
        <v>51.200254048761366</v>
      </c>
      <c r="O57">
        <v>72.246333250633072</v>
      </c>
      <c r="P57">
        <v>24.28658967978264</v>
      </c>
      <c r="Q57">
        <v>9.4648079024750462</v>
      </c>
      <c r="R57">
        <v>18.316301801241593</v>
      </c>
      <c r="S57">
        <v>11.43006249491434</v>
      </c>
      <c r="T57">
        <v>0</v>
      </c>
      <c r="U57">
        <v>50.208524073629789</v>
      </c>
      <c r="V57">
        <v>7.9542616191017368</v>
      </c>
      <c r="W57">
        <v>18.244764443772908</v>
      </c>
      <c r="X57">
        <v>58.922261185771831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6.2008516741807558</v>
      </c>
      <c r="AG57">
        <v>30.192581920580256</v>
      </c>
      <c r="AH57">
        <v>10.076564768837402</v>
      </c>
      <c r="AI57">
        <v>0</v>
      </c>
      <c r="AJ57">
        <v>0</v>
      </c>
      <c r="AK57">
        <v>23.397509099561677</v>
      </c>
      <c r="AL57">
        <v>39.844106563565283</v>
      </c>
      <c r="AM57">
        <v>0</v>
      </c>
      <c r="AN57">
        <v>0</v>
      </c>
      <c r="AO57">
        <v>0</v>
      </c>
      <c r="AP57">
        <v>0.67457443957420171</v>
      </c>
      <c r="AQ57">
        <v>0</v>
      </c>
      <c r="AR57">
        <v>3.8757759073262368</v>
      </c>
      <c r="AS57">
        <v>5.9031858108954296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36.806342646291405</v>
      </c>
      <c r="BB57">
        <f t="shared" si="0"/>
        <v>843.72817042288204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309.74913954755118</v>
      </c>
      <c r="L58">
        <v>0</v>
      </c>
      <c r="M58">
        <v>62.722903715224433</v>
      </c>
      <c r="N58">
        <v>51.200254048761366</v>
      </c>
      <c r="O58">
        <v>72.246333250633072</v>
      </c>
      <c r="P58">
        <v>24.28658967978264</v>
      </c>
      <c r="Q58">
        <v>9.4648079024750462</v>
      </c>
      <c r="R58">
        <v>18.316301801241593</v>
      </c>
      <c r="S58">
        <v>11.43006249491434</v>
      </c>
      <c r="T58">
        <v>0</v>
      </c>
      <c r="U58">
        <v>50.208524073629789</v>
      </c>
      <c r="V58">
        <v>7.9542616191017368</v>
      </c>
      <c r="W58">
        <v>18.244764443772908</v>
      </c>
      <c r="X58">
        <v>58.922261185771831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6.2008516741807558</v>
      </c>
      <c r="AG58">
        <v>30.192581920580256</v>
      </c>
      <c r="AH58">
        <v>10.076564768837402</v>
      </c>
      <c r="AI58">
        <v>0</v>
      </c>
      <c r="AJ58">
        <v>0</v>
      </c>
      <c r="AK58">
        <v>23.397509099561677</v>
      </c>
      <c r="AL58">
        <v>39.844106563565283</v>
      </c>
      <c r="AM58">
        <v>0</v>
      </c>
      <c r="AN58">
        <v>0</v>
      </c>
      <c r="AO58">
        <v>0</v>
      </c>
      <c r="AP58">
        <v>0.67457443957420171</v>
      </c>
      <c r="AQ58">
        <v>0</v>
      </c>
      <c r="AR58">
        <v>3.8757759073262368</v>
      </c>
      <c r="AS58">
        <v>5.9031858108954296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34.063294595000471</v>
      </c>
      <c r="BB58">
        <f t="shared" si="0"/>
        <v>780.8480593523808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309.74913954755118</v>
      </c>
      <c r="L59">
        <v>0</v>
      </c>
      <c r="M59">
        <v>62.722903715224433</v>
      </c>
      <c r="N59">
        <v>51.200254048761366</v>
      </c>
      <c r="O59">
        <v>72.246333250633072</v>
      </c>
      <c r="P59">
        <v>24.28658967978264</v>
      </c>
      <c r="Q59">
        <v>9.4648079024750462</v>
      </c>
      <c r="R59">
        <v>18.316301801241593</v>
      </c>
      <c r="S59">
        <v>11.43006249491434</v>
      </c>
      <c r="T59">
        <v>0</v>
      </c>
      <c r="U59">
        <v>50.208524073629789</v>
      </c>
      <c r="V59">
        <v>7.9542616191017368</v>
      </c>
      <c r="W59">
        <v>18.244764443772908</v>
      </c>
      <c r="X59">
        <v>58.922261185771831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6.2008516741807558</v>
      </c>
      <c r="AG59">
        <v>30.192581920580256</v>
      </c>
      <c r="AH59">
        <v>10.076564768837402</v>
      </c>
      <c r="AI59">
        <v>0</v>
      </c>
      <c r="AJ59">
        <v>0</v>
      </c>
      <c r="AK59">
        <v>23.397509099561677</v>
      </c>
      <c r="AL59">
        <v>39.844106563565283</v>
      </c>
      <c r="AM59">
        <v>0</v>
      </c>
      <c r="AN59">
        <v>0</v>
      </c>
      <c r="AO59">
        <v>0</v>
      </c>
      <c r="AP59">
        <v>0.67457443957420171</v>
      </c>
      <c r="AQ59">
        <v>0</v>
      </c>
      <c r="AR59">
        <v>3.8757759073262368</v>
      </c>
      <c r="AS59">
        <v>4.6044848866624921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34.009008896367533</v>
      </c>
      <c r="BB59">
        <f t="shared" si="0"/>
        <v>779.60364412678075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335.72693594294401</v>
      </c>
      <c r="L60">
        <v>0</v>
      </c>
      <c r="M60">
        <v>62.722903715224433</v>
      </c>
      <c r="N60">
        <v>51.200254048761366</v>
      </c>
      <c r="O60">
        <v>72.246333250633072</v>
      </c>
      <c r="P60">
        <v>24.28658967978264</v>
      </c>
      <c r="Q60">
        <v>9.4648079024750462</v>
      </c>
      <c r="R60">
        <v>18.316301801241593</v>
      </c>
      <c r="S60">
        <v>11.43006249491434</v>
      </c>
      <c r="T60">
        <v>0</v>
      </c>
      <c r="U60">
        <v>50.208524073629789</v>
      </c>
      <c r="V60">
        <v>7.9542616191017368</v>
      </c>
      <c r="W60">
        <v>18.244764443772908</v>
      </c>
      <c r="X60">
        <v>58.922261185771831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6.2008516741807558</v>
      </c>
      <c r="AG60">
        <v>30.192581920580256</v>
      </c>
      <c r="AH60">
        <v>10.076564768837402</v>
      </c>
      <c r="AI60">
        <v>0</v>
      </c>
      <c r="AJ60">
        <v>0</v>
      </c>
      <c r="AK60">
        <v>23.397509099561677</v>
      </c>
      <c r="AL60">
        <v>9.5279386445504688</v>
      </c>
      <c r="AM60">
        <v>0</v>
      </c>
      <c r="AN60">
        <v>0</v>
      </c>
      <c r="AO60">
        <v>0</v>
      </c>
      <c r="AP60">
        <v>0.67457443957420171</v>
      </c>
      <c r="AQ60">
        <v>10.942540193070343</v>
      </c>
      <c r="AR60">
        <v>3.8757759073262368</v>
      </c>
      <c r="AS60">
        <v>4.6044848866624921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34.285063146750517</v>
      </c>
      <c r="BB60">
        <f t="shared" si="0"/>
        <v>785.93175854584615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326.73590683286267</v>
      </c>
      <c r="L61">
        <v>0</v>
      </c>
      <c r="M61">
        <v>62.722903715224433</v>
      </c>
      <c r="N61">
        <v>51.200254048761366</v>
      </c>
      <c r="O61">
        <v>72.246333250633072</v>
      </c>
      <c r="P61">
        <v>24.28658967978264</v>
      </c>
      <c r="Q61">
        <v>9.4648079024750462</v>
      </c>
      <c r="R61">
        <v>18.316301801241593</v>
      </c>
      <c r="S61">
        <v>11.43006249491434</v>
      </c>
      <c r="T61">
        <v>0</v>
      </c>
      <c r="U61">
        <v>50.208524073629789</v>
      </c>
      <c r="V61">
        <v>7.9542616191017368</v>
      </c>
      <c r="W61">
        <v>18.244764443772908</v>
      </c>
      <c r="X61">
        <v>58.922261185771831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6.2008516741807558</v>
      </c>
      <c r="AG61">
        <v>30.192581920580256</v>
      </c>
      <c r="AH61">
        <v>10.076564768837402</v>
      </c>
      <c r="AI61">
        <v>0</v>
      </c>
      <c r="AJ61">
        <v>0</v>
      </c>
      <c r="AK61">
        <v>23.397509099561677</v>
      </c>
      <c r="AL61">
        <v>1.9055874174756091</v>
      </c>
      <c r="AM61">
        <v>0</v>
      </c>
      <c r="AN61">
        <v>0</v>
      </c>
      <c r="AO61">
        <v>0</v>
      </c>
      <c r="AP61">
        <v>0.67457443957420171</v>
      </c>
      <c r="AQ61">
        <v>10.942540193070343</v>
      </c>
      <c r="AR61">
        <v>3.8757759073262368</v>
      </c>
      <c r="AS61">
        <v>4.6044848866624921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33.590623848657387</v>
      </c>
      <c r="BB61">
        <f t="shared" si="0"/>
        <v>770.01281750678311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312.74612864890344</v>
      </c>
      <c r="L62">
        <v>0</v>
      </c>
      <c r="M62">
        <v>62.722903715224433</v>
      </c>
      <c r="N62">
        <v>51.200254048761366</v>
      </c>
      <c r="O62">
        <v>72.246333250633072</v>
      </c>
      <c r="P62">
        <v>24.28658967978264</v>
      </c>
      <c r="Q62">
        <v>9.4648079024750462</v>
      </c>
      <c r="R62">
        <v>18.316301801241593</v>
      </c>
      <c r="S62">
        <v>11.43006249491434</v>
      </c>
      <c r="T62">
        <v>0</v>
      </c>
      <c r="U62">
        <v>50.208524073629789</v>
      </c>
      <c r="V62">
        <v>7.9542616191017368</v>
      </c>
      <c r="W62">
        <v>18.244764443772908</v>
      </c>
      <c r="X62">
        <v>58.922261185771831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6.2008516741807558</v>
      </c>
      <c r="AG62">
        <v>30.192581920580256</v>
      </c>
      <c r="AH62">
        <v>10.076564768837402</v>
      </c>
      <c r="AI62">
        <v>0</v>
      </c>
      <c r="AJ62">
        <v>0</v>
      </c>
      <c r="AK62">
        <v>23.397509099561677</v>
      </c>
      <c r="AL62">
        <v>1.9055874174756091</v>
      </c>
      <c r="AM62">
        <v>0</v>
      </c>
      <c r="AN62">
        <v>0</v>
      </c>
      <c r="AO62">
        <v>0</v>
      </c>
      <c r="AP62">
        <v>0.67457443957420171</v>
      </c>
      <c r="AQ62">
        <v>21.885080386140686</v>
      </c>
      <c r="AR62">
        <v>3.8757759073262368</v>
      </c>
      <c r="AS62">
        <v>4.6044848866624921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33.463249300638232</v>
      </c>
      <c r="BB62">
        <f t="shared" si="0"/>
        <v>767.09295406391323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326.73590683286267</v>
      </c>
      <c r="L63">
        <v>0</v>
      </c>
      <c r="M63">
        <v>62.722903715224433</v>
      </c>
      <c r="N63">
        <v>51.200254048761366</v>
      </c>
      <c r="O63">
        <v>72.246333250633072</v>
      </c>
      <c r="P63">
        <v>24.28658967978264</v>
      </c>
      <c r="Q63">
        <v>9.4648079024750462</v>
      </c>
      <c r="R63">
        <v>18.316301801241593</v>
      </c>
      <c r="S63">
        <v>11.43006249491434</v>
      </c>
      <c r="T63">
        <v>0</v>
      </c>
      <c r="U63">
        <v>50.208524073629789</v>
      </c>
      <c r="V63">
        <v>7.9542616191017368</v>
      </c>
      <c r="W63">
        <v>18.244764443772908</v>
      </c>
      <c r="X63">
        <v>58.922261185771831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6.2008516741807558</v>
      </c>
      <c r="AG63">
        <v>30.192581920580256</v>
      </c>
      <c r="AH63">
        <v>10.076564768837402</v>
      </c>
      <c r="AI63">
        <v>0</v>
      </c>
      <c r="AJ63">
        <v>0</v>
      </c>
      <c r="AK63">
        <v>23.397509099561677</v>
      </c>
      <c r="AL63">
        <v>1.9055874174756091</v>
      </c>
      <c r="AM63">
        <v>0</v>
      </c>
      <c r="AN63">
        <v>0</v>
      </c>
      <c r="AO63">
        <v>0</v>
      </c>
      <c r="AP63">
        <v>0.67457443957420171</v>
      </c>
      <c r="AQ63">
        <v>32.827619878104777</v>
      </c>
      <c r="AR63">
        <v>3.8757759073262368</v>
      </c>
      <c r="AS63">
        <v>4.6044848866624921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34.505420179491821</v>
      </c>
      <c r="BB63">
        <f t="shared" si="0"/>
        <v>790.98310086098309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332.72991934635496</v>
      </c>
      <c r="L64">
        <v>0</v>
      </c>
      <c r="M64">
        <v>62.722903715224433</v>
      </c>
      <c r="N64">
        <v>51.200254048761366</v>
      </c>
      <c r="O64">
        <v>72.246333250633072</v>
      </c>
      <c r="P64">
        <v>24.28658967978264</v>
      </c>
      <c r="Q64">
        <v>9.4648079024750462</v>
      </c>
      <c r="R64">
        <v>18.316301801241593</v>
      </c>
      <c r="S64">
        <v>11.43006249491434</v>
      </c>
      <c r="T64">
        <v>0</v>
      </c>
      <c r="U64">
        <v>50.208524073629789</v>
      </c>
      <c r="V64">
        <v>7.9542616191017368</v>
      </c>
      <c r="W64">
        <v>18.244764443772908</v>
      </c>
      <c r="X64">
        <v>58.922261185771831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6.2008516741807558</v>
      </c>
      <c r="AG64">
        <v>30.192581920580256</v>
      </c>
      <c r="AH64">
        <v>10.076564768837402</v>
      </c>
      <c r="AI64">
        <v>0</v>
      </c>
      <c r="AJ64">
        <v>0</v>
      </c>
      <c r="AK64">
        <v>23.397509099561677</v>
      </c>
      <c r="AL64">
        <v>1.9055874174756091</v>
      </c>
      <c r="AM64">
        <v>0</v>
      </c>
      <c r="AN64">
        <v>0</v>
      </c>
      <c r="AO64">
        <v>0</v>
      </c>
      <c r="AP64">
        <v>0.67457443957420171</v>
      </c>
      <c r="AQ64">
        <v>32.827619878104777</v>
      </c>
      <c r="AR64">
        <v>3.8757759073262368</v>
      </c>
      <c r="AS64">
        <v>4.6044848866624921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34.755969902555776</v>
      </c>
      <c r="BB64">
        <f t="shared" si="0"/>
        <v>796.72656365141131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355.71070095575038</v>
      </c>
      <c r="L65">
        <v>0</v>
      </c>
      <c r="M65">
        <v>62.722903715224433</v>
      </c>
      <c r="N65">
        <v>51.200254048761366</v>
      </c>
      <c r="O65">
        <v>72.246333250633072</v>
      </c>
      <c r="P65">
        <v>24.28658967978264</v>
      </c>
      <c r="Q65">
        <v>9.4648079024750462</v>
      </c>
      <c r="R65">
        <v>18.316301801241593</v>
      </c>
      <c r="S65">
        <v>11.43006249491434</v>
      </c>
      <c r="T65">
        <v>0</v>
      </c>
      <c r="U65">
        <v>50.208524073629789</v>
      </c>
      <c r="V65">
        <v>7.9542616191017368</v>
      </c>
      <c r="W65">
        <v>18.244764443772908</v>
      </c>
      <c r="X65">
        <v>58.922261185771831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6.2008516741807558</v>
      </c>
      <c r="AG65">
        <v>30.192581920580256</v>
      </c>
      <c r="AH65">
        <v>10.076564768837402</v>
      </c>
      <c r="AI65">
        <v>0</v>
      </c>
      <c r="AJ65">
        <v>0</v>
      </c>
      <c r="AK65">
        <v>23.397509099561677</v>
      </c>
      <c r="AL65">
        <v>1.9055874174756091</v>
      </c>
      <c r="AM65">
        <v>0</v>
      </c>
      <c r="AN65">
        <v>0</v>
      </c>
      <c r="AO65">
        <v>0</v>
      </c>
      <c r="AP65">
        <v>0.67457443957420171</v>
      </c>
      <c r="AQ65">
        <v>32.827619878104777</v>
      </c>
      <c r="AR65">
        <v>3.8757759073262368</v>
      </c>
      <c r="AS65">
        <v>4.6044848866624921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35.716566573828516</v>
      </c>
      <c r="BB65">
        <f t="shared" si="0"/>
        <v>818.74674858953404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373.69504909504855</v>
      </c>
      <c r="L66">
        <v>0</v>
      </c>
      <c r="M66">
        <v>62.722903715224433</v>
      </c>
      <c r="N66">
        <v>51.200254048761366</v>
      </c>
      <c r="O66">
        <v>72.246333250633072</v>
      </c>
      <c r="P66">
        <v>24.28658967978264</v>
      </c>
      <c r="Q66">
        <v>9.4648079024750462</v>
      </c>
      <c r="R66">
        <v>18.316301801241593</v>
      </c>
      <c r="S66">
        <v>11.43006249491434</v>
      </c>
      <c r="T66">
        <v>0</v>
      </c>
      <c r="U66">
        <v>50.208524073629789</v>
      </c>
      <c r="V66">
        <v>7.9542616191017368</v>
      </c>
      <c r="W66">
        <v>18.244764443772908</v>
      </c>
      <c r="X66">
        <v>58.922261185771831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6.2008516741807558</v>
      </c>
      <c r="AG66">
        <v>30.192581920580256</v>
      </c>
      <c r="AH66">
        <v>10.076564768837402</v>
      </c>
      <c r="AI66">
        <v>0</v>
      </c>
      <c r="AJ66">
        <v>0</v>
      </c>
      <c r="AK66">
        <v>23.397509099561677</v>
      </c>
      <c r="AL66">
        <v>1.9055874174756091</v>
      </c>
      <c r="AM66">
        <v>0</v>
      </c>
      <c r="AN66">
        <v>0</v>
      </c>
      <c r="AO66">
        <v>0</v>
      </c>
      <c r="AP66">
        <v>0.67457443957420171</v>
      </c>
      <c r="AQ66">
        <v>32.827619878104777</v>
      </c>
      <c r="AR66">
        <v>3.8757759073262368</v>
      </c>
      <c r="AS66">
        <v>4.6044848866624921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36.468312326051148</v>
      </c>
      <c r="BB66">
        <f t="shared" si="0"/>
        <v>835.97935097660957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391.02228134897433</v>
      </c>
      <c r="L67">
        <v>0</v>
      </c>
      <c r="M67">
        <v>62.722903715224433</v>
      </c>
      <c r="N67">
        <v>51.200254048761366</v>
      </c>
      <c r="O67">
        <v>72.246333250633072</v>
      </c>
      <c r="P67">
        <v>24.28658967978264</v>
      </c>
      <c r="Q67">
        <v>9.4629296006485131</v>
      </c>
      <c r="R67">
        <v>18.317349481153258</v>
      </c>
      <c r="S67">
        <v>11.429049315541247</v>
      </c>
      <c r="T67">
        <v>0</v>
      </c>
      <c r="U67">
        <v>50.208524073629789</v>
      </c>
      <c r="V67">
        <v>7.9616239261703399</v>
      </c>
      <c r="W67">
        <v>18.241719217210576</v>
      </c>
      <c r="X67">
        <v>58.922261185771831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6.2008516741807558</v>
      </c>
      <c r="AG67">
        <v>30.192581920580256</v>
      </c>
      <c r="AH67">
        <v>10.076564768837402</v>
      </c>
      <c r="AI67">
        <v>0</v>
      </c>
      <c r="AJ67">
        <v>0</v>
      </c>
      <c r="AK67">
        <v>23.397509099561677</v>
      </c>
      <c r="AL67">
        <v>1.9055874174756091</v>
      </c>
      <c r="AM67">
        <v>0</v>
      </c>
      <c r="AN67">
        <v>0</v>
      </c>
      <c r="AO67">
        <v>0</v>
      </c>
      <c r="AP67">
        <v>2.8107273663118346</v>
      </c>
      <c r="AQ67">
        <v>43.77016007117512</v>
      </c>
      <c r="AR67">
        <v>4.3602476092673763</v>
      </c>
      <c r="AS67">
        <v>4.6044848866624921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37.759634306885737</v>
      </c>
      <c r="BB67">
        <f t="shared" si="0"/>
        <v>865.58089935066823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414.6532814720594</v>
      </c>
      <c r="L68">
        <v>0</v>
      </c>
      <c r="M68">
        <v>62.722903715224433</v>
      </c>
      <c r="N68">
        <v>51.200254048761366</v>
      </c>
      <c r="O68">
        <v>72.246333250633072</v>
      </c>
      <c r="P68">
        <v>24.28658967978264</v>
      </c>
      <c r="Q68">
        <v>9.4629296006485131</v>
      </c>
      <c r="R68">
        <v>18.317349481153258</v>
      </c>
      <c r="S68">
        <v>11.429049315541247</v>
      </c>
      <c r="T68">
        <v>0</v>
      </c>
      <c r="U68">
        <v>50.208524073629789</v>
      </c>
      <c r="V68">
        <v>7.9616239261703399</v>
      </c>
      <c r="W68">
        <v>18.241719217210576</v>
      </c>
      <c r="X68">
        <v>58.922261185771831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6.2008516741807558</v>
      </c>
      <c r="AG68">
        <v>30.192581920580256</v>
      </c>
      <c r="AH68">
        <v>10.076564768837402</v>
      </c>
      <c r="AI68">
        <v>0</v>
      </c>
      <c r="AJ68">
        <v>0</v>
      </c>
      <c r="AK68">
        <v>23.397509099561677</v>
      </c>
      <c r="AL68">
        <v>1.9055874174756091</v>
      </c>
      <c r="AM68">
        <v>0</v>
      </c>
      <c r="AN68">
        <v>0</v>
      </c>
      <c r="AO68">
        <v>0</v>
      </c>
      <c r="AP68">
        <v>2.8107273663118346</v>
      </c>
      <c r="AQ68">
        <v>43.77016007117512</v>
      </c>
      <c r="AR68">
        <v>4.3602476092673763</v>
      </c>
      <c r="AS68">
        <v>4.6044848866624921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38.747410112030643</v>
      </c>
      <c r="BB68">
        <f t="shared" ref="BB68:BB99" si="1">SUM(B68:AZ68)-BA68</f>
        <v>888.22412366860851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392.67253292310295</v>
      </c>
      <c r="L69">
        <v>0</v>
      </c>
      <c r="M69">
        <v>62.722903715224433</v>
      </c>
      <c r="N69">
        <v>51.200254048761366</v>
      </c>
      <c r="O69">
        <v>72.246333250633072</v>
      </c>
      <c r="P69">
        <v>24.28658967978264</v>
      </c>
      <c r="Q69">
        <v>9.4629296006485131</v>
      </c>
      <c r="R69">
        <v>18.317349481153258</v>
      </c>
      <c r="S69">
        <v>11.429049315541247</v>
      </c>
      <c r="T69">
        <v>0</v>
      </c>
      <c r="U69">
        <v>50.208524073629789</v>
      </c>
      <c r="V69">
        <v>7.9616239261703399</v>
      </c>
      <c r="W69">
        <v>18.241719217210576</v>
      </c>
      <c r="X69">
        <v>58.922261185771831</v>
      </c>
      <c r="Y69">
        <v>0</v>
      </c>
      <c r="Z69">
        <v>0</v>
      </c>
      <c r="AA69">
        <v>0</v>
      </c>
      <c r="AB69">
        <v>1.1851942773951156</v>
      </c>
      <c r="AC69">
        <v>0</v>
      </c>
      <c r="AD69">
        <v>3.5198179424963474</v>
      </c>
      <c r="AE69">
        <v>0</v>
      </c>
      <c r="AF69">
        <v>6.2008516741807558</v>
      </c>
      <c r="AG69">
        <v>30.192581920580256</v>
      </c>
      <c r="AH69">
        <v>20.740929280108535</v>
      </c>
      <c r="AI69">
        <v>0</v>
      </c>
      <c r="AJ69">
        <v>0</v>
      </c>
      <c r="AK69">
        <v>23.397509099561677</v>
      </c>
      <c r="AL69">
        <v>1.9055874174756091</v>
      </c>
      <c r="AM69">
        <v>0</v>
      </c>
      <c r="AN69">
        <v>0</v>
      </c>
      <c r="AO69">
        <v>0</v>
      </c>
      <c r="AP69">
        <v>2.8107273663118346</v>
      </c>
      <c r="AQ69">
        <v>43.77016007117512</v>
      </c>
      <c r="AR69">
        <v>5.3291919298685029</v>
      </c>
      <c r="AS69">
        <v>4.6044848866624921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38.511556642648024</v>
      </c>
      <c r="BB69">
        <f t="shared" si="1"/>
        <v>882.81754964079846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393.67252835742539</v>
      </c>
      <c r="L70">
        <v>0</v>
      </c>
      <c r="M70">
        <v>62.722903715224433</v>
      </c>
      <c r="N70">
        <v>51.200254048761366</v>
      </c>
      <c r="O70">
        <v>72.246333250633072</v>
      </c>
      <c r="P70">
        <v>24.28658967978264</v>
      </c>
      <c r="Q70">
        <v>9.4629296006485131</v>
      </c>
      <c r="R70">
        <v>18.317349481153258</v>
      </c>
      <c r="S70">
        <v>11.429049315541247</v>
      </c>
      <c r="T70">
        <v>0</v>
      </c>
      <c r="U70">
        <v>50.208524073629789</v>
      </c>
      <c r="V70">
        <v>7.9616239261703399</v>
      </c>
      <c r="W70">
        <v>18.241719217210576</v>
      </c>
      <c r="X70">
        <v>58.922261185771831</v>
      </c>
      <c r="Y70">
        <v>0</v>
      </c>
      <c r="Z70">
        <v>0.4827166437069505</v>
      </c>
      <c r="AA70">
        <v>0</v>
      </c>
      <c r="AB70">
        <v>1.1851942773951156</v>
      </c>
      <c r="AC70">
        <v>0</v>
      </c>
      <c r="AD70">
        <v>4.0477905218117298</v>
      </c>
      <c r="AE70">
        <v>7.2951113249843456</v>
      </c>
      <c r="AF70">
        <v>6.2008516741807558</v>
      </c>
      <c r="AG70">
        <v>30.192581920580256</v>
      </c>
      <c r="AH70">
        <v>27.290696492068459</v>
      </c>
      <c r="AI70">
        <v>0</v>
      </c>
      <c r="AJ70">
        <v>0</v>
      </c>
      <c r="AK70">
        <v>23.397509099561677</v>
      </c>
      <c r="AL70">
        <v>1.9055874174756091</v>
      </c>
      <c r="AM70">
        <v>0</v>
      </c>
      <c r="AN70">
        <v>0</v>
      </c>
      <c r="AO70">
        <v>0</v>
      </c>
      <c r="AP70">
        <v>2.8107273663118346</v>
      </c>
      <c r="AQ70">
        <v>43.77016007117512</v>
      </c>
      <c r="AR70">
        <v>5.3291919298685029</v>
      </c>
      <c r="AS70">
        <v>4.6044848866624921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39.174319184169285</v>
      </c>
      <c r="BB70">
        <f t="shared" si="1"/>
        <v>898.01035029356603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510.7745261191464</v>
      </c>
      <c r="L71">
        <v>9.0065170961905014</v>
      </c>
      <c r="M71">
        <v>62.722903715224433</v>
      </c>
      <c r="N71">
        <v>51.200254048761366</v>
      </c>
      <c r="O71">
        <v>72.246333250633072</v>
      </c>
      <c r="P71">
        <v>24.28658967978264</v>
      </c>
      <c r="Q71">
        <v>9.4629296006485131</v>
      </c>
      <c r="R71">
        <v>18.317349481153258</v>
      </c>
      <c r="S71">
        <v>11.429049315541247</v>
      </c>
      <c r="T71">
        <v>0</v>
      </c>
      <c r="U71">
        <v>50.208524073629789</v>
      </c>
      <c r="V71">
        <v>7.9616239261703399</v>
      </c>
      <c r="W71">
        <v>18.241719217210576</v>
      </c>
      <c r="X71">
        <v>58.922261185771831</v>
      </c>
      <c r="Y71">
        <v>0</v>
      </c>
      <c r="Z71">
        <v>2.8760257082028802</v>
      </c>
      <c r="AA71">
        <v>1.6640560125234816</v>
      </c>
      <c r="AB71">
        <v>5.8074529403047368</v>
      </c>
      <c r="AC71">
        <v>0</v>
      </c>
      <c r="AD71">
        <v>8.0955810436234596</v>
      </c>
      <c r="AE71">
        <v>14.590222649968691</v>
      </c>
      <c r="AF71">
        <v>12.401702640054271</v>
      </c>
      <c r="AG71">
        <v>30.192581920580256</v>
      </c>
      <c r="AH71">
        <v>31.111393920162804</v>
      </c>
      <c r="AI71">
        <v>0</v>
      </c>
      <c r="AJ71">
        <v>0</v>
      </c>
      <c r="AK71">
        <v>23.397509099561677</v>
      </c>
      <c r="AL71">
        <v>1.9055874174756091</v>
      </c>
      <c r="AM71">
        <v>1.1827452126904612</v>
      </c>
      <c r="AN71">
        <v>0</v>
      </c>
      <c r="AO71">
        <v>0</v>
      </c>
      <c r="AP71">
        <v>0.67457443957420171</v>
      </c>
      <c r="AQ71">
        <v>43.77016007117512</v>
      </c>
      <c r="AR71">
        <v>5.3291919298685029</v>
      </c>
      <c r="AS71">
        <v>4.6044848866624921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45.661644955175795</v>
      </c>
      <c r="BB71">
        <f t="shared" si="1"/>
        <v>1046.7222056471167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510.7745261191464</v>
      </c>
      <c r="L72">
        <v>9.0065170961905014</v>
      </c>
      <c r="M72">
        <v>62.722903715224433</v>
      </c>
      <c r="N72">
        <v>51.200254048761366</v>
      </c>
      <c r="O72">
        <v>72.246333250633072</v>
      </c>
      <c r="P72">
        <v>24.28658967978264</v>
      </c>
      <c r="Q72">
        <v>9.4629296006485131</v>
      </c>
      <c r="R72">
        <v>18.317349481153258</v>
      </c>
      <c r="S72">
        <v>11.429049315541247</v>
      </c>
      <c r="T72">
        <v>0</v>
      </c>
      <c r="U72">
        <v>50.208524073629789</v>
      </c>
      <c r="V72">
        <v>7.9616239261703399</v>
      </c>
      <c r="W72">
        <v>18.241719217210576</v>
      </c>
      <c r="X72">
        <v>58.922261185771831</v>
      </c>
      <c r="Y72">
        <v>0</v>
      </c>
      <c r="Z72">
        <v>3.1376581840951787</v>
      </c>
      <c r="AA72">
        <v>7.8002621289918599</v>
      </c>
      <c r="AB72">
        <v>11.674165549885201</v>
      </c>
      <c r="AC72">
        <v>0</v>
      </c>
      <c r="AD72">
        <v>12.143371565435192</v>
      </c>
      <c r="AE72">
        <v>14.590222649968691</v>
      </c>
      <c r="AF72">
        <v>18.602554314235025</v>
      </c>
      <c r="AG72">
        <v>30.192581920580256</v>
      </c>
      <c r="AH72">
        <v>41.48185856021707</v>
      </c>
      <c r="AI72">
        <v>1.6965311742851175</v>
      </c>
      <c r="AJ72">
        <v>0</v>
      </c>
      <c r="AK72">
        <v>23.397509099561677</v>
      </c>
      <c r="AL72">
        <v>1.9055874174756091</v>
      </c>
      <c r="AM72">
        <v>2.1880788002504694</v>
      </c>
      <c r="AN72">
        <v>0</v>
      </c>
      <c r="AO72">
        <v>0</v>
      </c>
      <c r="AP72">
        <v>0.67457443957420171</v>
      </c>
      <c r="AQ72">
        <v>43.77016007117512</v>
      </c>
      <c r="AR72">
        <v>5.3291919298685029</v>
      </c>
      <c r="AS72">
        <v>4.6044848866624921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47.149119808208816</v>
      </c>
      <c r="BB72">
        <f t="shared" si="1"/>
        <v>1080.8202535939165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510.7745261191464</v>
      </c>
      <c r="L73">
        <v>9.0065170961905014</v>
      </c>
      <c r="M73">
        <v>62.722903715224433</v>
      </c>
      <c r="N73">
        <v>51.200254048761366</v>
      </c>
      <c r="O73">
        <v>72.246333250633072</v>
      </c>
      <c r="P73">
        <v>24.28658967978264</v>
      </c>
      <c r="Q73">
        <v>9.4629296006485131</v>
      </c>
      <c r="R73">
        <v>18.317349481153258</v>
      </c>
      <c r="S73">
        <v>11.429049315541247</v>
      </c>
      <c r="T73">
        <v>0</v>
      </c>
      <c r="U73">
        <v>50.208524073629789</v>
      </c>
      <c r="V73">
        <v>7.9616239261703399</v>
      </c>
      <c r="W73">
        <v>16.782351305036741</v>
      </c>
      <c r="X73">
        <v>58.922261185771831</v>
      </c>
      <c r="Y73">
        <v>0</v>
      </c>
      <c r="Z73">
        <v>5.7520514164057603</v>
      </c>
      <c r="AA73">
        <v>12.33065458985598</v>
      </c>
      <c r="AB73">
        <v>17.564581670423713</v>
      </c>
      <c r="AC73">
        <v>0</v>
      </c>
      <c r="AD73">
        <v>12.143371565435192</v>
      </c>
      <c r="AE73">
        <v>21.942326825714883</v>
      </c>
      <c r="AF73">
        <v>20.876200022542267</v>
      </c>
      <c r="AG73">
        <v>30.192581920580256</v>
      </c>
      <c r="AH73">
        <v>58.779961675224378</v>
      </c>
      <c r="AI73">
        <v>7.3516347900229588</v>
      </c>
      <c r="AJ73">
        <v>0</v>
      </c>
      <c r="AK73">
        <v>23.397509099561677</v>
      </c>
      <c r="AL73">
        <v>1.9055874174756091</v>
      </c>
      <c r="AM73">
        <v>4.1396084683782091</v>
      </c>
      <c r="AN73">
        <v>0</v>
      </c>
      <c r="AO73">
        <v>0</v>
      </c>
      <c r="AP73">
        <v>0.67457443957420171</v>
      </c>
      <c r="AQ73">
        <v>43.77016007117512</v>
      </c>
      <c r="AR73">
        <v>7.7515518146524736</v>
      </c>
      <c r="AS73">
        <v>4.6044848866624921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49.177618635103443</v>
      </c>
      <c r="BB73">
        <f t="shared" si="1"/>
        <v>1127.3204348362713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510.7745261191464</v>
      </c>
      <c r="L74">
        <v>9.0065170961905014</v>
      </c>
      <c r="M74">
        <v>62.722903715224433</v>
      </c>
      <c r="N74">
        <v>51.200254048761366</v>
      </c>
      <c r="O74">
        <v>72.246333250633072</v>
      </c>
      <c r="P74">
        <v>24.28658967978264</v>
      </c>
      <c r="Q74">
        <v>9.4629296006485131</v>
      </c>
      <c r="R74">
        <v>18.317349481153258</v>
      </c>
      <c r="S74">
        <v>11.429049315541247</v>
      </c>
      <c r="T74">
        <v>0</v>
      </c>
      <c r="U74">
        <v>50.208524073629789</v>
      </c>
      <c r="V74">
        <v>7.9616239261703399</v>
      </c>
      <c r="W74">
        <v>16.782351305036741</v>
      </c>
      <c r="X74">
        <v>58.922261185771831</v>
      </c>
      <c r="Y74">
        <v>0</v>
      </c>
      <c r="Z74">
        <v>5.7520514164057603</v>
      </c>
      <c r="AA74">
        <v>12.33065458985598</v>
      </c>
      <c r="AB74">
        <v>17.564581670423713</v>
      </c>
      <c r="AC74">
        <v>0</v>
      </c>
      <c r="AD74">
        <v>12.143371565435192</v>
      </c>
      <c r="AE74">
        <v>21.960564466290965</v>
      </c>
      <c r="AF74">
        <v>20.876200022542267</v>
      </c>
      <c r="AG74">
        <v>30.192581920580256</v>
      </c>
      <c r="AH74">
        <v>62.222787840325608</v>
      </c>
      <c r="AI74">
        <v>7.3516347900229588</v>
      </c>
      <c r="AJ74">
        <v>0</v>
      </c>
      <c r="AK74">
        <v>23.397509099561677</v>
      </c>
      <c r="AL74">
        <v>1.9055874174756091</v>
      </c>
      <c r="AM74">
        <v>4.6127067326236695</v>
      </c>
      <c r="AN74">
        <v>0</v>
      </c>
      <c r="AO74">
        <v>0</v>
      </c>
      <c r="AP74">
        <v>0.33728744896681279</v>
      </c>
      <c r="AQ74">
        <v>43.77016007117512</v>
      </c>
      <c r="AR74">
        <v>7.7515518146524736</v>
      </c>
      <c r="AS74">
        <v>4.6044848866624921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49.327968013418825</v>
      </c>
      <c r="BB74">
        <f t="shared" si="1"/>
        <v>1130.7669605372714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510.7745261191464</v>
      </c>
      <c r="L75">
        <v>9.0065170961905014</v>
      </c>
      <c r="M75">
        <v>62.722903715224433</v>
      </c>
      <c r="N75">
        <v>51.200254048761366</v>
      </c>
      <c r="O75">
        <v>72.246333250633072</v>
      </c>
      <c r="P75">
        <v>24.28658967978264</v>
      </c>
      <c r="Q75">
        <v>9.4629296006485131</v>
      </c>
      <c r="R75">
        <v>18.317349481153258</v>
      </c>
      <c r="S75">
        <v>11.429049315541247</v>
      </c>
      <c r="T75">
        <v>0</v>
      </c>
      <c r="U75">
        <v>50.208524073629789</v>
      </c>
      <c r="V75">
        <v>7.9616239261703399</v>
      </c>
      <c r="W75">
        <v>17.572492805092271</v>
      </c>
      <c r="X75">
        <v>58.922261185771831</v>
      </c>
      <c r="Y75">
        <v>0</v>
      </c>
      <c r="Z75">
        <v>5.7520514164057603</v>
      </c>
      <c r="AA75">
        <v>12.33065458985598</v>
      </c>
      <c r="AB75">
        <v>17.564581670423713</v>
      </c>
      <c r="AC75">
        <v>0</v>
      </c>
      <c r="AD75">
        <v>12.143371565435192</v>
      </c>
      <c r="AE75">
        <v>21.960564466290965</v>
      </c>
      <c r="AF75">
        <v>20.876200022542267</v>
      </c>
      <c r="AG75">
        <v>30.192581920580256</v>
      </c>
      <c r="AH75">
        <v>62.222787840325608</v>
      </c>
      <c r="AI75">
        <v>7.3516347900229588</v>
      </c>
      <c r="AJ75">
        <v>0</v>
      </c>
      <c r="AK75">
        <v>23.397509099561677</v>
      </c>
      <c r="AL75">
        <v>1.9055874174756091</v>
      </c>
      <c r="AM75">
        <v>7.0255072531830516</v>
      </c>
      <c r="AN75">
        <v>0</v>
      </c>
      <c r="AO75">
        <v>0</v>
      </c>
      <c r="AP75">
        <v>2.8107273663118346</v>
      </c>
      <c r="AQ75">
        <v>43.77016007117512</v>
      </c>
      <c r="AR75">
        <v>7.7515518146524736</v>
      </c>
      <c r="AS75">
        <v>4.6044848866624921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49.565240778425547</v>
      </c>
      <c r="BB75">
        <f t="shared" si="1"/>
        <v>1136.2060697102247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510.7745261191464</v>
      </c>
      <c r="L76">
        <v>9.0065170961905014</v>
      </c>
      <c r="M76">
        <v>62.722903715224433</v>
      </c>
      <c r="N76">
        <v>51.200254048761366</v>
      </c>
      <c r="O76">
        <v>72.246333250633072</v>
      </c>
      <c r="P76">
        <v>24.28658967978264</v>
      </c>
      <c r="Q76">
        <v>9.4629296006485131</v>
      </c>
      <c r="R76">
        <v>18.317349481153258</v>
      </c>
      <c r="S76">
        <v>11.429049315541247</v>
      </c>
      <c r="T76">
        <v>0</v>
      </c>
      <c r="U76">
        <v>50.208524073629789</v>
      </c>
      <c r="V76">
        <v>7.9616239261703399</v>
      </c>
      <c r="W76">
        <v>17.572492805092271</v>
      </c>
      <c r="X76">
        <v>58.922261185771831</v>
      </c>
      <c r="Y76">
        <v>0</v>
      </c>
      <c r="Z76">
        <v>5.7520514164057603</v>
      </c>
      <c r="AA76">
        <v>12.33065458985598</v>
      </c>
      <c r="AB76">
        <v>17.564581670423713</v>
      </c>
      <c r="AC76">
        <v>0</v>
      </c>
      <c r="AD76">
        <v>12.143371565435192</v>
      </c>
      <c r="AE76">
        <v>21.960564466290965</v>
      </c>
      <c r="AF76">
        <v>20.876200022542267</v>
      </c>
      <c r="AG76">
        <v>30.192581920580256</v>
      </c>
      <c r="AH76">
        <v>51.852323200271336</v>
      </c>
      <c r="AI76">
        <v>7.3516347900229588</v>
      </c>
      <c r="AJ76">
        <v>0</v>
      </c>
      <c r="AK76">
        <v>23.397509099561677</v>
      </c>
      <c r="AL76">
        <v>1.9055874174756091</v>
      </c>
      <c r="AM76">
        <v>7.0255072531830516</v>
      </c>
      <c r="AN76">
        <v>0</v>
      </c>
      <c r="AO76">
        <v>0</v>
      </c>
      <c r="AP76">
        <v>2.8107273663118346</v>
      </c>
      <c r="AQ76">
        <v>43.77016007117512</v>
      </c>
      <c r="AR76">
        <v>7.7515518146524736</v>
      </c>
      <c r="AS76">
        <v>4.6044848866624921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49.131755356471274</v>
      </c>
      <c r="BB76">
        <f t="shared" si="1"/>
        <v>1126.2690904921246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510.7745261191464</v>
      </c>
      <c r="L77">
        <v>9.0065170961905014</v>
      </c>
      <c r="M77">
        <v>62.722903715224433</v>
      </c>
      <c r="N77">
        <v>51.200254048761366</v>
      </c>
      <c r="O77">
        <v>72.246333250633072</v>
      </c>
      <c r="P77">
        <v>24.28658967978264</v>
      </c>
      <c r="Q77">
        <v>9.4629296006485131</v>
      </c>
      <c r="R77">
        <v>18.317349481153258</v>
      </c>
      <c r="S77">
        <v>11.429049315541247</v>
      </c>
      <c r="T77">
        <v>0</v>
      </c>
      <c r="U77">
        <v>50.208524073629789</v>
      </c>
      <c r="V77">
        <v>7.9616239261703399</v>
      </c>
      <c r="W77">
        <v>18.408959592252931</v>
      </c>
      <c r="X77">
        <v>58.922261185771831</v>
      </c>
      <c r="Y77">
        <v>0</v>
      </c>
      <c r="Z77">
        <v>5.7520514164057603</v>
      </c>
      <c r="AA77">
        <v>12.33065458985598</v>
      </c>
      <c r="AB77">
        <v>17.564581670423713</v>
      </c>
      <c r="AC77">
        <v>0</v>
      </c>
      <c r="AD77">
        <v>12.143371565435192</v>
      </c>
      <c r="AE77">
        <v>21.960564466290965</v>
      </c>
      <c r="AF77">
        <v>20.876200022542267</v>
      </c>
      <c r="AG77">
        <v>30.192581920580256</v>
      </c>
      <c r="AH77">
        <v>41.48185856021707</v>
      </c>
      <c r="AI77">
        <v>7.3516347900229588</v>
      </c>
      <c r="AJ77">
        <v>0</v>
      </c>
      <c r="AK77">
        <v>23.397509099561677</v>
      </c>
      <c r="AL77">
        <v>1.9055874174756091</v>
      </c>
      <c r="AM77">
        <v>7.0255072531830516</v>
      </c>
      <c r="AN77">
        <v>0</v>
      </c>
      <c r="AO77">
        <v>0</v>
      </c>
      <c r="AP77">
        <v>2.8107273663118346</v>
      </c>
      <c r="AQ77">
        <v>43.77016007117512</v>
      </c>
      <c r="AR77">
        <v>5.8136636318096437</v>
      </c>
      <c r="AS77">
        <v>4.6044848866624921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48.652230520177504</v>
      </c>
      <c r="BB77">
        <f t="shared" si="1"/>
        <v>1115.2767292926821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510.7745261191464</v>
      </c>
      <c r="L78">
        <v>9.0065170961905014</v>
      </c>
      <c r="M78">
        <v>62.722903715224433</v>
      </c>
      <c r="N78">
        <v>51.200254048761366</v>
      </c>
      <c r="O78">
        <v>72.246333250633072</v>
      </c>
      <c r="P78">
        <v>24.28658967978264</v>
      </c>
      <c r="Q78">
        <v>9.4629296006485131</v>
      </c>
      <c r="R78">
        <v>18.317349481153258</v>
      </c>
      <c r="S78">
        <v>11.429049315541247</v>
      </c>
      <c r="T78">
        <v>0</v>
      </c>
      <c r="U78">
        <v>50.208524073629789</v>
      </c>
      <c r="V78">
        <v>7.9616239261703399</v>
      </c>
      <c r="W78">
        <v>18.408959592252931</v>
      </c>
      <c r="X78">
        <v>58.922261185771831</v>
      </c>
      <c r="Y78">
        <v>0</v>
      </c>
      <c r="Z78">
        <v>5.7520514164057603</v>
      </c>
      <c r="AA78">
        <v>7.8002621289918599</v>
      </c>
      <c r="AB78">
        <v>11.674165549885201</v>
      </c>
      <c r="AC78">
        <v>0</v>
      </c>
      <c r="AD78">
        <v>12.143371565435192</v>
      </c>
      <c r="AE78">
        <v>21.960564466290965</v>
      </c>
      <c r="AF78">
        <v>20.876200022542267</v>
      </c>
      <c r="AG78">
        <v>30.192581920580256</v>
      </c>
      <c r="AH78">
        <v>31.111393920162804</v>
      </c>
      <c r="AI78">
        <v>7.3516347900229588</v>
      </c>
      <c r="AJ78">
        <v>0</v>
      </c>
      <c r="AK78">
        <v>23.397509099561677</v>
      </c>
      <c r="AL78">
        <v>1.9055874174756091</v>
      </c>
      <c r="AM78">
        <v>4.6836712035065755</v>
      </c>
      <c r="AN78">
        <v>0</v>
      </c>
      <c r="AO78">
        <v>0</v>
      </c>
      <c r="AP78">
        <v>2.8107273663118346</v>
      </c>
      <c r="AQ78">
        <v>43.77016007117512</v>
      </c>
      <c r="AR78">
        <v>5.8136636318096437</v>
      </c>
      <c r="AS78">
        <v>4.6044848866624921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47.685266552644116</v>
      </c>
      <c r="BB78">
        <f t="shared" si="1"/>
        <v>1093.110583989082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510.7745261191464</v>
      </c>
      <c r="L79">
        <v>9.0065170961905014</v>
      </c>
      <c r="M79">
        <v>62.722903715224433</v>
      </c>
      <c r="N79">
        <v>51.200254048761366</v>
      </c>
      <c r="O79">
        <v>72.246333250633072</v>
      </c>
      <c r="P79">
        <v>24.28658967978264</v>
      </c>
      <c r="Q79">
        <v>9.4629296006485131</v>
      </c>
      <c r="R79">
        <v>18.317349481153258</v>
      </c>
      <c r="S79">
        <v>11.429049315541247</v>
      </c>
      <c r="T79">
        <v>0</v>
      </c>
      <c r="U79">
        <v>50.208524073629789</v>
      </c>
      <c r="V79">
        <v>7.9616239261703399</v>
      </c>
      <c r="W79">
        <v>18.743443257566476</v>
      </c>
      <c r="X79">
        <v>58.922261185771831</v>
      </c>
      <c r="Y79">
        <v>0</v>
      </c>
      <c r="Z79">
        <v>3.1376581840951787</v>
      </c>
      <c r="AA79">
        <v>5.0615036092673762</v>
      </c>
      <c r="AB79">
        <v>5.8074529403047368</v>
      </c>
      <c r="AC79">
        <v>0</v>
      </c>
      <c r="AD79">
        <v>8.0955810436234596</v>
      </c>
      <c r="AE79">
        <v>14.590222649968691</v>
      </c>
      <c r="AF79">
        <v>18.602554314235025</v>
      </c>
      <c r="AG79">
        <v>30.192581920580256</v>
      </c>
      <c r="AH79">
        <v>19.061501893446042</v>
      </c>
      <c r="AI79">
        <v>1.6965311742851175</v>
      </c>
      <c r="AJ79">
        <v>0</v>
      </c>
      <c r="AK79">
        <v>23.397509099561677</v>
      </c>
      <c r="AL79">
        <v>1.9055874174756091</v>
      </c>
      <c r="AM79">
        <v>4.6836712035065755</v>
      </c>
      <c r="AN79">
        <v>0</v>
      </c>
      <c r="AO79">
        <v>0</v>
      </c>
      <c r="AP79">
        <v>0.67457443957420171</v>
      </c>
      <c r="AQ79">
        <v>43.77016007117512</v>
      </c>
      <c r="AR79">
        <v>12.11179942391985</v>
      </c>
      <c r="AS79">
        <v>4.6044848866624921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46.091843383115439</v>
      </c>
      <c r="BB79">
        <f t="shared" si="1"/>
        <v>1056.5838356387853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510.7745261191464</v>
      </c>
      <c r="L80">
        <v>9.0065170961905014</v>
      </c>
      <c r="M80">
        <v>62.722903715224433</v>
      </c>
      <c r="N80">
        <v>51.200254048761366</v>
      </c>
      <c r="O80">
        <v>72.246333250633072</v>
      </c>
      <c r="P80">
        <v>24.28658967978264</v>
      </c>
      <c r="Q80">
        <v>9.4629296006485131</v>
      </c>
      <c r="R80">
        <v>18.317349481153258</v>
      </c>
      <c r="S80">
        <v>11.429049315541247</v>
      </c>
      <c r="T80">
        <v>0</v>
      </c>
      <c r="U80">
        <v>50.208524073629789</v>
      </c>
      <c r="V80">
        <v>7.9616239261703399</v>
      </c>
      <c r="W80">
        <v>18.743443257566476</v>
      </c>
      <c r="X80">
        <v>58.922261185771831</v>
      </c>
      <c r="Y80">
        <v>0</v>
      </c>
      <c r="Z80">
        <v>2.8760257082028802</v>
      </c>
      <c r="AA80">
        <v>1.6640560125234816</v>
      </c>
      <c r="AB80">
        <v>0</v>
      </c>
      <c r="AC80">
        <v>0</v>
      </c>
      <c r="AD80">
        <v>4.0477905218117298</v>
      </c>
      <c r="AE80">
        <v>13.678333454393655</v>
      </c>
      <c r="AF80">
        <v>18.602554314235025</v>
      </c>
      <c r="AG80">
        <v>30.192581920580256</v>
      </c>
      <c r="AH80">
        <v>8.6070658616155278</v>
      </c>
      <c r="AI80">
        <v>0</v>
      </c>
      <c r="AJ80">
        <v>0</v>
      </c>
      <c r="AK80">
        <v>23.397509099561677</v>
      </c>
      <c r="AL80">
        <v>1.9055874174756091</v>
      </c>
      <c r="AM80">
        <v>2.3418356017532878</v>
      </c>
      <c r="AN80">
        <v>0</v>
      </c>
      <c r="AO80">
        <v>0</v>
      </c>
      <c r="AP80">
        <v>0.67457443957420171</v>
      </c>
      <c r="AQ80">
        <v>43.77016007117512</v>
      </c>
      <c r="AR80">
        <v>12.11179942391985</v>
      </c>
      <c r="AS80">
        <v>4.6044848866624921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44.883028533618813</v>
      </c>
      <c r="BB80">
        <f t="shared" si="1"/>
        <v>1028.8736349500855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510.7745261191464</v>
      </c>
      <c r="L81">
        <v>9.0065170961905014</v>
      </c>
      <c r="M81">
        <v>62.722903715224433</v>
      </c>
      <c r="N81">
        <v>51.200254048761366</v>
      </c>
      <c r="O81">
        <v>72.246333250633072</v>
      </c>
      <c r="P81">
        <v>24.28658967978264</v>
      </c>
      <c r="Q81">
        <v>9.4629296006485131</v>
      </c>
      <c r="R81">
        <v>18.317349481153258</v>
      </c>
      <c r="S81">
        <v>11.429049315541247</v>
      </c>
      <c r="T81">
        <v>0</v>
      </c>
      <c r="U81">
        <v>50.208524073629789</v>
      </c>
      <c r="V81">
        <v>7.9616239261703399</v>
      </c>
      <c r="W81">
        <v>18.743443257566476</v>
      </c>
      <c r="X81">
        <v>58.922261185771831</v>
      </c>
      <c r="Y81">
        <v>0</v>
      </c>
      <c r="Z81">
        <v>2.8760257082028802</v>
      </c>
      <c r="AA81">
        <v>0</v>
      </c>
      <c r="AB81">
        <v>0</v>
      </c>
      <c r="AC81">
        <v>0</v>
      </c>
      <c r="AD81">
        <v>4.0477905218117298</v>
      </c>
      <c r="AE81">
        <v>6.8391667271968277</v>
      </c>
      <c r="AF81">
        <v>12.539499564287205</v>
      </c>
      <c r="AG81">
        <v>30.192581920580256</v>
      </c>
      <c r="AH81">
        <v>0</v>
      </c>
      <c r="AI81">
        <v>0</v>
      </c>
      <c r="AJ81">
        <v>0</v>
      </c>
      <c r="AK81">
        <v>23.397509099561677</v>
      </c>
      <c r="AL81">
        <v>1.9055874174756091</v>
      </c>
      <c r="AM81">
        <v>0.41396075725318304</v>
      </c>
      <c r="AN81">
        <v>0</v>
      </c>
      <c r="AO81">
        <v>0</v>
      </c>
      <c r="AP81">
        <v>0.67457443957420171</v>
      </c>
      <c r="AQ81">
        <v>37.700815853057819</v>
      </c>
      <c r="AR81">
        <v>3.8757759073262368</v>
      </c>
      <c r="AS81">
        <v>4.6044848866624921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43.235833241724151</v>
      </c>
      <c r="BB81">
        <f t="shared" si="1"/>
        <v>991.11424431148589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510.7745261191464</v>
      </c>
      <c r="L82">
        <v>9.0065170961905014</v>
      </c>
      <c r="M82">
        <v>62.722903715224433</v>
      </c>
      <c r="N82">
        <v>51.200254048761366</v>
      </c>
      <c r="O82">
        <v>72.246333250633072</v>
      </c>
      <c r="P82">
        <v>24.28658967978264</v>
      </c>
      <c r="Q82">
        <v>9.4629296006485131</v>
      </c>
      <c r="R82">
        <v>18.317349481153258</v>
      </c>
      <c r="S82">
        <v>11.429049315541247</v>
      </c>
      <c r="T82">
        <v>0</v>
      </c>
      <c r="U82">
        <v>50.208524073629789</v>
      </c>
      <c r="V82">
        <v>7.9616239261703399</v>
      </c>
      <c r="W82">
        <v>18.743443257566476</v>
      </c>
      <c r="X82">
        <v>58.922261185771831</v>
      </c>
      <c r="Y82">
        <v>0</v>
      </c>
      <c r="Z82">
        <v>2.8760257082028802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12.401702640054271</v>
      </c>
      <c r="AG82">
        <v>30.192581920580256</v>
      </c>
      <c r="AH82">
        <v>0</v>
      </c>
      <c r="AI82">
        <v>0</v>
      </c>
      <c r="AJ82">
        <v>0</v>
      </c>
      <c r="AK82">
        <v>23.397509099561677</v>
      </c>
      <c r="AL82">
        <v>1.9055874174756091</v>
      </c>
      <c r="AM82">
        <v>0</v>
      </c>
      <c r="AN82">
        <v>0</v>
      </c>
      <c r="AO82">
        <v>0</v>
      </c>
      <c r="AP82">
        <v>0.67457443957420171</v>
      </c>
      <c r="AQ82">
        <v>32.827619878104777</v>
      </c>
      <c r="AR82">
        <v>3.8757759073262368</v>
      </c>
      <c r="AS82">
        <v>4.6044848866624921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42.553995365876432</v>
      </c>
      <c r="BB82">
        <f t="shared" si="1"/>
        <v>975.48417128188578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510.7745261191464</v>
      </c>
      <c r="L83">
        <v>0</v>
      </c>
      <c r="M83">
        <v>62.722903715224433</v>
      </c>
      <c r="N83">
        <v>51.200254048761366</v>
      </c>
      <c r="O83">
        <v>72.246333250633072</v>
      </c>
      <c r="P83">
        <v>24.28658967978264</v>
      </c>
      <c r="Q83">
        <v>9.4629296006485131</v>
      </c>
      <c r="R83">
        <v>18.317349481153258</v>
      </c>
      <c r="S83">
        <v>11.429049315541247</v>
      </c>
      <c r="T83">
        <v>0</v>
      </c>
      <c r="U83">
        <v>50.208524073629789</v>
      </c>
      <c r="V83">
        <v>7.9616239261703399</v>
      </c>
      <c r="W83">
        <v>18.743443257566476</v>
      </c>
      <c r="X83">
        <v>58.922261185771831</v>
      </c>
      <c r="Y83">
        <v>0</v>
      </c>
      <c r="Z83">
        <v>2.8760257082028802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12.401702640054271</v>
      </c>
      <c r="AG83">
        <v>30.192581920580256</v>
      </c>
      <c r="AH83">
        <v>0</v>
      </c>
      <c r="AI83">
        <v>0</v>
      </c>
      <c r="AJ83">
        <v>0</v>
      </c>
      <c r="AK83">
        <v>23.397509099561677</v>
      </c>
      <c r="AL83">
        <v>1.9055874174756091</v>
      </c>
      <c r="AM83">
        <v>0</v>
      </c>
      <c r="AN83">
        <v>0</v>
      </c>
      <c r="AO83">
        <v>0</v>
      </c>
      <c r="AP83">
        <v>0.67457443957420171</v>
      </c>
      <c r="AQ83">
        <v>32.827619878104777</v>
      </c>
      <c r="AR83">
        <v>2.9068320450845331</v>
      </c>
      <c r="AS83">
        <v>4.6044848866624921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42.137021097813964</v>
      </c>
      <c r="BB83">
        <f t="shared" si="1"/>
        <v>965.92568459151607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510.7745261191464</v>
      </c>
      <c r="L84">
        <v>0</v>
      </c>
      <c r="M84">
        <v>62.722903715224433</v>
      </c>
      <c r="N84">
        <v>51.200254048761366</v>
      </c>
      <c r="O84">
        <v>72.246333250633072</v>
      </c>
      <c r="P84">
        <v>24.28658967978264</v>
      </c>
      <c r="Q84">
        <v>9.4629296006485131</v>
      </c>
      <c r="R84">
        <v>18.317349481153258</v>
      </c>
      <c r="S84">
        <v>11.429049315541247</v>
      </c>
      <c r="T84">
        <v>0</v>
      </c>
      <c r="U84">
        <v>50.208524073629789</v>
      </c>
      <c r="V84">
        <v>7.9616239261703399</v>
      </c>
      <c r="W84">
        <v>18.743443257566476</v>
      </c>
      <c r="X84">
        <v>58.922261185771831</v>
      </c>
      <c r="Y84">
        <v>0</v>
      </c>
      <c r="Z84">
        <v>2.8760257082028802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12.401702640054271</v>
      </c>
      <c r="AG84">
        <v>30.192581920580256</v>
      </c>
      <c r="AH84">
        <v>0</v>
      </c>
      <c r="AI84">
        <v>0</v>
      </c>
      <c r="AJ84">
        <v>0</v>
      </c>
      <c r="AK84">
        <v>23.397509099561677</v>
      </c>
      <c r="AL84">
        <v>1.9055874174756091</v>
      </c>
      <c r="AM84">
        <v>0</v>
      </c>
      <c r="AN84">
        <v>0</v>
      </c>
      <c r="AO84">
        <v>0</v>
      </c>
      <c r="AP84">
        <v>0.67457443957420171</v>
      </c>
      <c r="AQ84">
        <v>21.885080386140686</v>
      </c>
      <c r="AR84">
        <v>2.9068320450845331</v>
      </c>
      <c r="AS84">
        <v>4.6044848866624921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41.679622947049864</v>
      </c>
      <c r="BB84">
        <f t="shared" si="1"/>
        <v>955.44054325031607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510.7745261191464</v>
      </c>
      <c r="L85">
        <v>0</v>
      </c>
      <c r="M85">
        <v>62.722903715224433</v>
      </c>
      <c r="N85">
        <v>51.200254048761366</v>
      </c>
      <c r="O85">
        <v>72.246333250633072</v>
      </c>
      <c r="P85">
        <v>24.28658967978264</v>
      </c>
      <c r="Q85">
        <v>9.4629296006485131</v>
      </c>
      <c r="R85">
        <v>18.317349481153258</v>
      </c>
      <c r="S85">
        <v>11.429049315541247</v>
      </c>
      <c r="T85">
        <v>0</v>
      </c>
      <c r="U85">
        <v>50.208524073629789</v>
      </c>
      <c r="V85">
        <v>7.9616239261703399</v>
      </c>
      <c r="W85">
        <v>18.743443257566476</v>
      </c>
      <c r="X85">
        <v>58.922261185771831</v>
      </c>
      <c r="Y85">
        <v>0</v>
      </c>
      <c r="Z85">
        <v>2.8760257082028802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6.2008516741807558</v>
      </c>
      <c r="AG85">
        <v>30.192581920580256</v>
      </c>
      <c r="AH85">
        <v>0</v>
      </c>
      <c r="AI85">
        <v>0</v>
      </c>
      <c r="AJ85">
        <v>0</v>
      </c>
      <c r="AK85">
        <v>23.397509099561677</v>
      </c>
      <c r="AL85">
        <v>1.9055874174756091</v>
      </c>
      <c r="AM85">
        <v>0</v>
      </c>
      <c r="AN85">
        <v>0</v>
      </c>
      <c r="AO85">
        <v>0</v>
      </c>
      <c r="AP85">
        <v>0.67457443957420171</v>
      </c>
      <c r="AQ85">
        <v>10.942540193070343</v>
      </c>
      <c r="AR85">
        <v>4.8447197695679405</v>
      </c>
      <c r="AS85">
        <v>4.6044848866624921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41.04403290348943</v>
      </c>
      <c r="BB85">
        <f t="shared" si="1"/>
        <v>940.87062985941611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510.7745261191464</v>
      </c>
      <c r="L86">
        <v>0</v>
      </c>
      <c r="M86">
        <v>62.722903715224433</v>
      </c>
      <c r="N86">
        <v>51.200254048761366</v>
      </c>
      <c r="O86">
        <v>72.246333250633072</v>
      </c>
      <c r="P86">
        <v>24.28658967978264</v>
      </c>
      <c r="Q86">
        <v>9.4629296006485131</v>
      </c>
      <c r="R86">
        <v>18.317349481153258</v>
      </c>
      <c r="S86">
        <v>11.429049315541247</v>
      </c>
      <c r="T86">
        <v>0</v>
      </c>
      <c r="U86">
        <v>50.208524073629789</v>
      </c>
      <c r="V86">
        <v>7.9616239261703399</v>
      </c>
      <c r="W86">
        <v>18.743443257566476</v>
      </c>
      <c r="X86">
        <v>58.922261185771831</v>
      </c>
      <c r="Y86">
        <v>0</v>
      </c>
      <c r="Z86">
        <v>2.8760257082028802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6.2008516741807558</v>
      </c>
      <c r="AG86">
        <v>30.192581920580256</v>
      </c>
      <c r="AH86">
        <v>0</v>
      </c>
      <c r="AI86">
        <v>0</v>
      </c>
      <c r="AJ86">
        <v>0</v>
      </c>
      <c r="AK86">
        <v>23.397509099561677</v>
      </c>
      <c r="AL86">
        <v>1.9055874174756091</v>
      </c>
      <c r="AM86">
        <v>0</v>
      </c>
      <c r="AN86">
        <v>0</v>
      </c>
      <c r="AO86">
        <v>0</v>
      </c>
      <c r="AP86">
        <v>0.67457443957420171</v>
      </c>
      <c r="AQ86">
        <v>10.942540193070343</v>
      </c>
      <c r="AR86">
        <v>4.8447197695679405</v>
      </c>
      <c r="AS86">
        <v>4.6044848866624921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41.04403290348943</v>
      </c>
      <c r="BB86">
        <f t="shared" si="1"/>
        <v>940.87062985941611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510.7745261191464</v>
      </c>
      <c r="L87">
        <v>0</v>
      </c>
      <c r="M87">
        <v>62.722903715224433</v>
      </c>
      <c r="N87">
        <v>51.200254048761366</v>
      </c>
      <c r="O87">
        <v>72.246333250633072</v>
      </c>
      <c r="P87">
        <v>24.28658967978264</v>
      </c>
      <c r="Q87">
        <v>9.4629296006485131</v>
      </c>
      <c r="R87">
        <v>18.317349481153258</v>
      </c>
      <c r="S87">
        <v>11.429049315541247</v>
      </c>
      <c r="T87">
        <v>0</v>
      </c>
      <c r="U87">
        <v>50.208524073629789</v>
      </c>
      <c r="V87">
        <v>7.9616239261703399</v>
      </c>
      <c r="W87">
        <v>18.743443257566476</v>
      </c>
      <c r="X87">
        <v>58.922261185771831</v>
      </c>
      <c r="Y87">
        <v>0</v>
      </c>
      <c r="Z87">
        <v>0.4827166437069505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6.2008516741807558</v>
      </c>
      <c r="AG87">
        <v>30.192581920580256</v>
      </c>
      <c r="AH87">
        <v>0</v>
      </c>
      <c r="AI87">
        <v>0</v>
      </c>
      <c r="AJ87">
        <v>0</v>
      </c>
      <c r="AK87">
        <v>23.397509099561677</v>
      </c>
      <c r="AL87">
        <v>1.9055874174756091</v>
      </c>
      <c r="AM87">
        <v>0</v>
      </c>
      <c r="AN87">
        <v>0</v>
      </c>
      <c r="AO87">
        <v>0</v>
      </c>
      <c r="AP87">
        <v>0.67457443957420171</v>
      </c>
      <c r="AQ87">
        <v>0</v>
      </c>
      <c r="AR87">
        <v>5.8136636318096437</v>
      </c>
      <c r="AS87">
        <v>4.6044848866624921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40.527096257964857</v>
      </c>
      <c r="BB87">
        <f t="shared" si="1"/>
        <v>929.02066110961596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510.7745261191464</v>
      </c>
      <c r="L88">
        <v>0</v>
      </c>
      <c r="M88">
        <v>62.722903715224433</v>
      </c>
      <c r="N88">
        <v>51.200254048761366</v>
      </c>
      <c r="O88">
        <v>72.246333250633072</v>
      </c>
      <c r="P88">
        <v>24.28658967978264</v>
      </c>
      <c r="Q88">
        <v>9.4629296006485131</v>
      </c>
      <c r="R88">
        <v>18.317349481153258</v>
      </c>
      <c r="S88">
        <v>11.429049315541247</v>
      </c>
      <c r="T88">
        <v>0</v>
      </c>
      <c r="U88">
        <v>50.208524073629789</v>
      </c>
      <c r="V88">
        <v>7.9616239261703399</v>
      </c>
      <c r="W88">
        <v>18.743443257566476</v>
      </c>
      <c r="X88">
        <v>58.922261185771831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6.2008516741807558</v>
      </c>
      <c r="AG88">
        <v>30.192581920580256</v>
      </c>
      <c r="AH88">
        <v>0</v>
      </c>
      <c r="AI88">
        <v>0</v>
      </c>
      <c r="AJ88">
        <v>0</v>
      </c>
      <c r="AK88">
        <v>23.397509099561677</v>
      </c>
      <c r="AL88">
        <v>1.9055874174756091</v>
      </c>
      <c r="AM88">
        <v>0</v>
      </c>
      <c r="AN88">
        <v>0</v>
      </c>
      <c r="AO88">
        <v>0</v>
      </c>
      <c r="AP88">
        <v>0.67457443957420171</v>
      </c>
      <c r="AQ88">
        <v>0</v>
      </c>
      <c r="AR88">
        <v>5.8136636318096437</v>
      </c>
      <c r="AS88">
        <v>4.6044848866624921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40.506918702257906</v>
      </c>
      <c r="BB88">
        <f t="shared" si="1"/>
        <v>928.5581220216161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510.7745261191464</v>
      </c>
      <c r="L89">
        <v>0</v>
      </c>
      <c r="M89">
        <v>62.722903715224433</v>
      </c>
      <c r="N89">
        <v>51.200254048761366</v>
      </c>
      <c r="O89">
        <v>72.246333250633072</v>
      </c>
      <c r="P89">
        <v>24.28658967978264</v>
      </c>
      <c r="Q89">
        <v>9.4629296006485131</v>
      </c>
      <c r="R89">
        <v>18.317349481153258</v>
      </c>
      <c r="S89">
        <v>11.429049315541247</v>
      </c>
      <c r="T89">
        <v>0</v>
      </c>
      <c r="U89">
        <v>50.208524073629789</v>
      </c>
      <c r="V89">
        <v>7.9616239261703399</v>
      </c>
      <c r="W89">
        <v>18.743443257566476</v>
      </c>
      <c r="X89">
        <v>58.922261185771831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6.2008516741807558</v>
      </c>
      <c r="AG89">
        <v>30.192581920580256</v>
      </c>
      <c r="AH89">
        <v>0</v>
      </c>
      <c r="AI89">
        <v>0</v>
      </c>
      <c r="AJ89">
        <v>0</v>
      </c>
      <c r="AK89">
        <v>23.397509099561677</v>
      </c>
      <c r="AL89">
        <v>1.9055874174756091</v>
      </c>
      <c r="AM89">
        <v>0</v>
      </c>
      <c r="AN89">
        <v>0</v>
      </c>
      <c r="AO89">
        <v>0</v>
      </c>
      <c r="AP89">
        <v>0.67457443957420171</v>
      </c>
      <c r="AQ89">
        <v>0</v>
      </c>
      <c r="AR89">
        <v>7.7515518146524736</v>
      </c>
      <c r="AS89">
        <v>4.6044848866624921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40.587922428300736</v>
      </c>
      <c r="BB89">
        <f t="shared" si="1"/>
        <v>930.41500647841599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510.7745261191464</v>
      </c>
      <c r="L90">
        <v>0</v>
      </c>
      <c r="M90">
        <v>62.722903715224433</v>
      </c>
      <c r="N90">
        <v>51.200254048761366</v>
      </c>
      <c r="O90">
        <v>72.246333250633072</v>
      </c>
      <c r="P90">
        <v>24.28658967978264</v>
      </c>
      <c r="Q90">
        <v>9.4629296006485131</v>
      </c>
      <c r="R90">
        <v>18.317349481153258</v>
      </c>
      <c r="S90">
        <v>11.429049315541247</v>
      </c>
      <c r="T90">
        <v>0</v>
      </c>
      <c r="U90">
        <v>50.208524073629789</v>
      </c>
      <c r="V90">
        <v>7.9616239261703399</v>
      </c>
      <c r="W90">
        <v>18.743443257566476</v>
      </c>
      <c r="X90">
        <v>58.922261185771831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6.2008516741807558</v>
      </c>
      <c r="AG90">
        <v>30.192581920580256</v>
      </c>
      <c r="AH90">
        <v>0</v>
      </c>
      <c r="AI90">
        <v>0</v>
      </c>
      <c r="AJ90">
        <v>0</v>
      </c>
      <c r="AK90">
        <v>23.397509099561677</v>
      </c>
      <c r="AL90">
        <v>1.9055874174756091</v>
      </c>
      <c r="AM90">
        <v>0</v>
      </c>
      <c r="AN90">
        <v>0</v>
      </c>
      <c r="AO90">
        <v>0</v>
      </c>
      <c r="AP90">
        <v>0.67457443957420171</v>
      </c>
      <c r="AQ90">
        <v>0</v>
      </c>
      <c r="AR90">
        <v>7.7515518146524736</v>
      </c>
      <c r="AS90">
        <v>4.6044848866624921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40.587922428300736</v>
      </c>
      <c r="BB90">
        <f t="shared" si="1"/>
        <v>930.41500647841599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510.7745261191464</v>
      </c>
      <c r="L91">
        <v>0</v>
      </c>
      <c r="M91">
        <v>62.722903715224433</v>
      </c>
      <c r="N91">
        <v>51.200254048761366</v>
      </c>
      <c r="O91">
        <v>72.246333250633072</v>
      </c>
      <c r="P91">
        <v>24.28658967978264</v>
      </c>
      <c r="Q91">
        <v>9.4629296006485131</v>
      </c>
      <c r="R91">
        <v>18.317349481153258</v>
      </c>
      <c r="S91">
        <v>11.429049315541247</v>
      </c>
      <c r="T91">
        <v>0</v>
      </c>
      <c r="U91">
        <v>50.208524073629789</v>
      </c>
      <c r="V91">
        <v>7.9616239261703399</v>
      </c>
      <c r="W91">
        <v>18.116222290107043</v>
      </c>
      <c r="X91">
        <v>58.922261185771831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6.2008516741807558</v>
      </c>
      <c r="AG91">
        <v>30.192581920580256</v>
      </c>
      <c r="AH91">
        <v>9.1528799081611343</v>
      </c>
      <c r="AI91">
        <v>0</v>
      </c>
      <c r="AJ91">
        <v>0</v>
      </c>
      <c r="AK91">
        <v>23.397509099561677</v>
      </c>
      <c r="AL91">
        <v>9.5279386445504688</v>
      </c>
      <c r="AM91">
        <v>0</v>
      </c>
      <c r="AN91">
        <v>0</v>
      </c>
      <c r="AO91">
        <v>0</v>
      </c>
      <c r="AP91">
        <v>0.67457443957420171</v>
      </c>
      <c r="AQ91">
        <v>0</v>
      </c>
      <c r="AR91">
        <v>9.689439539135881</v>
      </c>
      <c r="AS91">
        <v>4.6044848866624921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41.343912960197187</v>
      </c>
      <c r="BB91">
        <f t="shared" si="1"/>
        <v>947.74491383877955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510.7745261191464</v>
      </c>
      <c r="L92">
        <v>0</v>
      </c>
      <c r="M92">
        <v>62.722903715224433</v>
      </c>
      <c r="N92">
        <v>51.200254048761366</v>
      </c>
      <c r="O92">
        <v>72.246333250633072</v>
      </c>
      <c r="P92">
        <v>24.28658967978264</v>
      </c>
      <c r="Q92">
        <v>9.4629296006485131</v>
      </c>
      <c r="R92">
        <v>18.317349481153258</v>
      </c>
      <c r="S92">
        <v>11.429049315541247</v>
      </c>
      <c r="T92">
        <v>0</v>
      </c>
      <c r="U92">
        <v>50.208524073629789</v>
      </c>
      <c r="V92">
        <v>7.9616239261703399</v>
      </c>
      <c r="W92">
        <v>18.116222290107043</v>
      </c>
      <c r="X92">
        <v>58.922261185771831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6.2008516741807558</v>
      </c>
      <c r="AG92">
        <v>30.192581920580256</v>
      </c>
      <c r="AH92">
        <v>9.2368512999373813</v>
      </c>
      <c r="AI92">
        <v>0</v>
      </c>
      <c r="AJ92">
        <v>0</v>
      </c>
      <c r="AK92">
        <v>23.397509099561677</v>
      </c>
      <c r="AL92">
        <v>39.844106563565283</v>
      </c>
      <c r="AM92">
        <v>0</v>
      </c>
      <c r="AN92">
        <v>0</v>
      </c>
      <c r="AO92">
        <v>0</v>
      </c>
      <c r="AP92">
        <v>0.67457443957420171</v>
      </c>
      <c r="AQ92">
        <v>0</v>
      </c>
      <c r="AR92">
        <v>9.689439539135881</v>
      </c>
      <c r="AS92">
        <v>4.6044848866624921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42.614638783388259</v>
      </c>
      <c r="BB92">
        <f t="shared" si="1"/>
        <v>976.87432732637956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439.60354876877068</v>
      </c>
      <c r="L93">
        <v>0</v>
      </c>
      <c r="M93">
        <v>62.722903715224433</v>
      </c>
      <c r="N93">
        <v>51.200254048761366</v>
      </c>
      <c r="O93">
        <v>72.246333250633072</v>
      </c>
      <c r="P93">
        <v>24.28658967978264</v>
      </c>
      <c r="Q93">
        <v>9.4629296006485131</v>
      </c>
      <c r="R93">
        <v>18.317349481153258</v>
      </c>
      <c r="S93">
        <v>11.429049315541247</v>
      </c>
      <c r="T93">
        <v>0</v>
      </c>
      <c r="U93">
        <v>50.208524073629789</v>
      </c>
      <c r="V93">
        <v>7.9616239261703399</v>
      </c>
      <c r="W93">
        <v>18.408959592252931</v>
      </c>
      <c r="X93">
        <v>58.922261185771831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6.2008516741807558</v>
      </c>
      <c r="AG93">
        <v>30.192581920580256</v>
      </c>
      <c r="AH93">
        <v>9.2368512999373813</v>
      </c>
      <c r="AI93">
        <v>0</v>
      </c>
      <c r="AJ93">
        <v>0</v>
      </c>
      <c r="AK93">
        <v>23.397509099561677</v>
      </c>
      <c r="AL93">
        <v>39.844106563565283</v>
      </c>
      <c r="AM93">
        <v>0</v>
      </c>
      <c r="AN93">
        <v>0</v>
      </c>
      <c r="AO93">
        <v>0</v>
      </c>
      <c r="AP93">
        <v>0.67457443957420171</v>
      </c>
      <c r="AQ93">
        <v>0</v>
      </c>
      <c r="AR93">
        <v>7.2670796543519103</v>
      </c>
      <c r="AS93">
        <v>7.0838229730745148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39.654310038200329</v>
      </c>
      <c r="BB93">
        <f t="shared" si="1"/>
        <v>909.01339422496562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435.94484874450291</v>
      </c>
      <c r="L94">
        <v>0</v>
      </c>
      <c r="M94">
        <v>62.722903715224433</v>
      </c>
      <c r="N94">
        <v>51.200254048761366</v>
      </c>
      <c r="O94">
        <v>72.246333250633072</v>
      </c>
      <c r="P94">
        <v>24.28658967978264</v>
      </c>
      <c r="Q94">
        <v>9.4629296006485131</v>
      </c>
      <c r="R94">
        <v>18.317349481153258</v>
      </c>
      <c r="S94">
        <v>11.429049315541247</v>
      </c>
      <c r="T94">
        <v>0</v>
      </c>
      <c r="U94">
        <v>50.208524073629789</v>
      </c>
      <c r="V94">
        <v>7.9616239261703399</v>
      </c>
      <c r="W94">
        <v>18.408959592252931</v>
      </c>
      <c r="X94">
        <v>58.922261185771831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6.2008516741807558</v>
      </c>
      <c r="AG94">
        <v>30.192581920580256</v>
      </c>
      <c r="AH94">
        <v>8.8169943410561462</v>
      </c>
      <c r="AI94">
        <v>0</v>
      </c>
      <c r="AJ94">
        <v>0</v>
      </c>
      <c r="AK94">
        <v>23.397509099561677</v>
      </c>
      <c r="AL94">
        <v>39.844106563565283</v>
      </c>
      <c r="AM94">
        <v>0</v>
      </c>
      <c r="AN94">
        <v>0</v>
      </c>
      <c r="AO94">
        <v>0</v>
      </c>
      <c r="AP94">
        <v>0.67457443957420171</v>
      </c>
      <c r="AQ94">
        <v>0</v>
      </c>
      <c r="AR94">
        <v>7.2670796543519103</v>
      </c>
      <c r="AS94">
        <v>7.0838229730745148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39.483826356304682</v>
      </c>
      <c r="BB94">
        <f t="shared" si="1"/>
        <v>905.10532092371227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425.87342718831161</v>
      </c>
      <c r="L95">
        <v>3.1726117427161658</v>
      </c>
      <c r="M95">
        <v>62.722903715224433</v>
      </c>
      <c r="N95">
        <v>51.200254048761366</v>
      </c>
      <c r="O95">
        <v>72.246333250633072</v>
      </c>
      <c r="P95">
        <v>24.28658967978264</v>
      </c>
      <c r="Q95">
        <v>9.4629296006485131</v>
      </c>
      <c r="R95">
        <v>18.317349481153258</v>
      </c>
      <c r="S95">
        <v>11.429049315541247</v>
      </c>
      <c r="T95">
        <v>0</v>
      </c>
      <c r="U95">
        <v>50.208524073629789</v>
      </c>
      <c r="V95">
        <v>7.9616239261703399</v>
      </c>
      <c r="W95">
        <v>18.408959592252931</v>
      </c>
      <c r="X95">
        <v>58.922261185771831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6.2008516741807558</v>
      </c>
      <c r="AG95">
        <v>30.192581920580256</v>
      </c>
      <c r="AH95">
        <v>8.8169943410561462</v>
      </c>
      <c r="AI95">
        <v>0</v>
      </c>
      <c r="AJ95">
        <v>0</v>
      </c>
      <c r="AK95">
        <v>23.397509099561677</v>
      </c>
      <c r="AL95">
        <v>39.844106563565283</v>
      </c>
      <c r="AM95">
        <v>0</v>
      </c>
      <c r="AN95">
        <v>0</v>
      </c>
      <c r="AO95">
        <v>0</v>
      </c>
      <c r="AP95">
        <v>0.67457443957420171</v>
      </c>
      <c r="AQ95">
        <v>0</v>
      </c>
      <c r="AR95">
        <v>2.9068320450845331</v>
      </c>
      <c r="AS95">
        <v>4.6044848866624921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38.909561424021987</v>
      </c>
      <c r="BB95">
        <f t="shared" si="1"/>
        <v>891.94119034684059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380.99296038898962</v>
      </c>
      <c r="L96">
        <v>0</v>
      </c>
      <c r="M96">
        <v>62.722903715224433</v>
      </c>
      <c r="N96">
        <v>51.200254048761366</v>
      </c>
      <c r="O96">
        <v>72.246333250633072</v>
      </c>
      <c r="P96">
        <v>24.28658967978264</v>
      </c>
      <c r="Q96">
        <v>9.4629296006485131</v>
      </c>
      <c r="R96">
        <v>18.317349481153258</v>
      </c>
      <c r="S96">
        <v>11.429049315541247</v>
      </c>
      <c r="T96">
        <v>0</v>
      </c>
      <c r="U96">
        <v>50.208524073629789</v>
      </c>
      <c r="V96">
        <v>7.9616239261703399</v>
      </c>
      <c r="W96">
        <v>18.408959592252931</v>
      </c>
      <c r="X96">
        <v>58.922261185771831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6.2008516741807558</v>
      </c>
      <c r="AG96">
        <v>30.192581920580256</v>
      </c>
      <c r="AH96">
        <v>8.8169943410561462</v>
      </c>
      <c r="AI96">
        <v>0</v>
      </c>
      <c r="AJ96">
        <v>0</v>
      </c>
      <c r="AK96">
        <v>23.397509099561677</v>
      </c>
      <c r="AL96">
        <v>9.5279386445504688</v>
      </c>
      <c r="AM96">
        <v>0</v>
      </c>
      <c r="AN96">
        <v>0</v>
      </c>
      <c r="AO96">
        <v>0</v>
      </c>
      <c r="AP96">
        <v>0.67457443957420171</v>
      </c>
      <c r="AQ96">
        <v>0</v>
      </c>
      <c r="AR96">
        <v>2.9068320450845331</v>
      </c>
      <c r="AS96">
        <v>4.6044848866624921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35.633726921949993</v>
      </c>
      <c r="BB96">
        <f t="shared" si="1"/>
        <v>816.84777838785931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347.03606492073277</v>
      </c>
      <c r="L97">
        <v>0</v>
      </c>
      <c r="M97">
        <v>62.722903715224433</v>
      </c>
      <c r="N97">
        <v>51.200254048761366</v>
      </c>
      <c r="O97">
        <v>72.246333250633072</v>
      </c>
      <c r="P97">
        <v>24.28658967978264</v>
      </c>
      <c r="Q97">
        <v>9.4629296006485131</v>
      </c>
      <c r="R97">
        <v>18.317349481153258</v>
      </c>
      <c r="S97">
        <v>11.429049315541247</v>
      </c>
      <c r="T97">
        <v>0</v>
      </c>
      <c r="U97">
        <v>50.208524073629789</v>
      </c>
      <c r="V97">
        <v>7.9616239261703399</v>
      </c>
      <c r="W97">
        <v>17.844357607146684</v>
      </c>
      <c r="X97">
        <v>58.922261185771831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6.2008516741807558</v>
      </c>
      <c r="AG97">
        <v>30.192581920580256</v>
      </c>
      <c r="AH97">
        <v>8.8169943410561462</v>
      </c>
      <c r="AI97">
        <v>0</v>
      </c>
      <c r="AJ97">
        <v>0</v>
      </c>
      <c r="AK97">
        <v>23.397509099561677</v>
      </c>
      <c r="AL97">
        <v>1.9055874174756091</v>
      </c>
      <c r="AM97">
        <v>0</v>
      </c>
      <c r="AN97">
        <v>0</v>
      </c>
      <c r="AO97">
        <v>0</v>
      </c>
      <c r="AP97">
        <v>0.67457443957420171</v>
      </c>
      <c r="AQ97">
        <v>0</v>
      </c>
      <c r="AR97">
        <v>2.9068320450845331</v>
      </c>
      <c r="AS97">
        <v>4.6044848866624921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33.872114047107708</v>
      </c>
      <c r="BB97">
        <f t="shared" si="1"/>
        <v>776.46554258226377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279.8774263652225</v>
      </c>
      <c r="L98">
        <v>0</v>
      </c>
      <c r="M98">
        <v>62.722903715224433</v>
      </c>
      <c r="N98">
        <v>51.200254048761366</v>
      </c>
      <c r="O98">
        <v>72.246333250633072</v>
      </c>
      <c r="P98">
        <v>24.28658967978264</v>
      </c>
      <c r="Q98">
        <v>9.4629296006485131</v>
      </c>
      <c r="R98">
        <v>18.317349481153258</v>
      </c>
      <c r="S98">
        <v>11.429049315541247</v>
      </c>
      <c r="T98">
        <v>0</v>
      </c>
      <c r="U98">
        <v>50.208524073629789</v>
      </c>
      <c r="V98">
        <v>7.9616239261703399</v>
      </c>
      <c r="W98">
        <v>17.844357607146684</v>
      </c>
      <c r="X98">
        <v>58.922261185771831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6.2008516741807558</v>
      </c>
      <c r="AG98">
        <v>30.192581920580256</v>
      </c>
      <c r="AH98">
        <v>8.8169943410561462</v>
      </c>
      <c r="AI98">
        <v>0</v>
      </c>
      <c r="AJ98">
        <v>0</v>
      </c>
      <c r="AK98">
        <v>23.397509099561677</v>
      </c>
      <c r="AL98">
        <v>1.9055874174756091</v>
      </c>
      <c r="AM98">
        <v>0</v>
      </c>
      <c r="AN98">
        <v>0</v>
      </c>
      <c r="AO98">
        <v>0</v>
      </c>
      <c r="AP98">
        <v>0.67457443957420171</v>
      </c>
      <c r="AQ98">
        <v>0</v>
      </c>
      <c r="AR98">
        <v>2.9068320450845331</v>
      </c>
      <c r="AS98">
        <v>4.6044848866624921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31.064882955487381</v>
      </c>
      <c r="BB98">
        <f t="shared" si="1"/>
        <v>712.11413511837395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9.6650913047835285</v>
      </c>
      <c r="L99">
        <f t="shared" si="2"/>
        <v>4.7811251018879598E-2</v>
      </c>
      <c r="M99">
        <f t="shared" si="2"/>
        <v>1.2898979721624837</v>
      </c>
      <c r="N99">
        <f t="shared" si="2"/>
        <v>1.108928273119075</v>
      </c>
      <c r="O99">
        <f t="shared" si="2"/>
        <v>1.7308310452704703</v>
      </c>
      <c r="P99">
        <f t="shared" si="2"/>
        <v>0.52822629928873888</v>
      </c>
      <c r="Q99">
        <f t="shared" si="2"/>
        <v>0.19455126911260059</v>
      </c>
      <c r="R99">
        <f t="shared" si="2"/>
        <v>0.35727236483664876</v>
      </c>
      <c r="S99">
        <f t="shared" si="2"/>
        <v>0.22820192649437271</v>
      </c>
      <c r="T99">
        <f t="shared" si="2"/>
        <v>0</v>
      </c>
      <c r="U99">
        <f t="shared" si="2"/>
        <v>1.205004577767113</v>
      </c>
      <c r="V99">
        <f t="shared" si="2"/>
        <v>0.15305067647214202</v>
      </c>
      <c r="W99">
        <f t="shared" si="2"/>
        <v>0.36432174059033862</v>
      </c>
      <c r="X99">
        <f t="shared" si="2"/>
        <v>1.1481056022447678</v>
      </c>
      <c r="Y99">
        <f t="shared" si="2"/>
        <v>0</v>
      </c>
      <c r="Z99">
        <f t="shared" si="2"/>
        <v>2.806273166938008E-2</v>
      </c>
      <c r="AA99">
        <f t="shared" si="2"/>
        <v>3.8478173690043832E-2</v>
      </c>
      <c r="AB99">
        <f t="shared" si="2"/>
        <v>5.2951525040857851E-2</v>
      </c>
      <c r="AC99">
        <f t="shared" si="2"/>
        <v>0</v>
      </c>
      <c r="AD99">
        <f t="shared" si="2"/>
        <v>5.8472973916849288E-2</v>
      </c>
      <c r="AE99">
        <f t="shared" si="2"/>
        <v>0.11963868466781467</v>
      </c>
      <c r="AF99">
        <f t="shared" si="2"/>
        <v>0.22667557222049153</v>
      </c>
      <c r="AG99">
        <f t="shared" si="2"/>
        <v>0.72462196609392693</v>
      </c>
      <c r="AH99">
        <f t="shared" si="2"/>
        <v>0.30880472682550636</v>
      </c>
      <c r="AI99">
        <f t="shared" si="2"/>
        <v>2.3892813067574611E-2</v>
      </c>
      <c r="AJ99">
        <f t="shared" si="2"/>
        <v>0</v>
      </c>
      <c r="AK99">
        <f t="shared" si="2"/>
        <v>0.56154021838947998</v>
      </c>
      <c r="AL99">
        <f t="shared" si="2"/>
        <v>0.18241670913890848</v>
      </c>
      <c r="AM99">
        <f t="shared" si="2"/>
        <v>2.0100756365581299E-2</v>
      </c>
      <c r="AN99">
        <f t="shared" si="2"/>
        <v>0</v>
      </c>
      <c r="AO99">
        <f t="shared" si="2"/>
        <v>0</v>
      </c>
      <c r="AP99">
        <f t="shared" si="2"/>
        <v>2.346957135441452E-2</v>
      </c>
      <c r="AQ99">
        <f t="shared" si="2"/>
        <v>0.43548651198277993</v>
      </c>
      <c r="AR99">
        <f t="shared" si="2"/>
        <v>0.12989905042579833</v>
      </c>
      <c r="AS99">
        <f t="shared" si="2"/>
        <v>0.12110385637194725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0.88101484403518826</v>
      </c>
      <c r="BB99">
        <f t="shared" si="1"/>
        <v>20.195895300347331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82.686221902059671</v>
      </c>
      <c r="L3">
        <v>20.987345495234248</v>
      </c>
      <c r="M3">
        <v>0</v>
      </c>
      <c r="N3">
        <v>29.597211675965603</v>
      </c>
      <c r="O3">
        <v>49.663484030010515</v>
      </c>
      <c r="P3">
        <v>60.909556240314352</v>
      </c>
      <c r="Q3">
        <v>2.7632471080023393</v>
      </c>
      <c r="R3">
        <v>4.1735773732837194</v>
      </c>
      <c r="S3">
        <v>3.1350644927911513</v>
      </c>
      <c r="T3">
        <v>0</v>
      </c>
      <c r="U3">
        <v>276.97655974103816</v>
      </c>
      <c r="V3">
        <v>0</v>
      </c>
      <c r="W3">
        <v>6.7640688654079062</v>
      </c>
      <c r="X3">
        <v>17.37726080365216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13.528133319974954</v>
      </c>
      <c r="AL3">
        <v>0.64867787160808899</v>
      </c>
      <c r="AM3">
        <v>0</v>
      </c>
      <c r="AN3">
        <v>0</v>
      </c>
      <c r="AO3">
        <v>0</v>
      </c>
      <c r="AP3">
        <v>0.48765349196409929</v>
      </c>
      <c r="AQ3">
        <v>0</v>
      </c>
      <c r="AR3">
        <v>1.6810913921936963</v>
      </c>
      <c r="AS3">
        <v>4.23330470465456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24.060600765640885</v>
      </c>
      <c r="BB3">
        <f>SUM(B3:AZ3)-BA3</f>
        <v>551.55185774251436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82.674831029806811</v>
      </c>
      <c r="L4">
        <v>20.987345495234248</v>
      </c>
      <c r="M4">
        <v>0</v>
      </c>
      <c r="N4">
        <v>29.597211675965603</v>
      </c>
      <c r="O4">
        <v>49.663484030010515</v>
      </c>
      <c r="P4">
        <v>60.909556240314352</v>
      </c>
      <c r="Q4">
        <v>2.7632471080023393</v>
      </c>
      <c r="R4">
        <v>4.1756647227321411</v>
      </c>
      <c r="S4">
        <v>3.1350644927911513</v>
      </c>
      <c r="T4">
        <v>0</v>
      </c>
      <c r="U4">
        <v>276.97655974103816</v>
      </c>
      <c r="V4">
        <v>0</v>
      </c>
      <c r="W4">
        <v>5.2185967528722079</v>
      </c>
      <c r="X4">
        <v>10.989027098145639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13.528133319974954</v>
      </c>
      <c r="AL4">
        <v>0.64867787160808899</v>
      </c>
      <c r="AM4">
        <v>0</v>
      </c>
      <c r="AN4">
        <v>0</v>
      </c>
      <c r="AO4">
        <v>0</v>
      </c>
      <c r="AP4">
        <v>0.48765349196409929</v>
      </c>
      <c r="AQ4">
        <v>0</v>
      </c>
      <c r="AR4">
        <v>1.6810913921936963</v>
      </c>
      <c r="AS4">
        <v>4.23330470465456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23.728582975193497</v>
      </c>
      <c r="BB4">
        <f t="shared" ref="BB4:BB67" si="0">SUM(B4:AZ4)-BA4</f>
        <v>543.9408661921151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82.686221902059671</v>
      </c>
      <c r="L5">
        <v>21.353439913944396</v>
      </c>
      <c r="M5">
        <v>0</v>
      </c>
      <c r="N5">
        <v>29.597211675965603</v>
      </c>
      <c r="O5">
        <v>49.663484030010515</v>
      </c>
      <c r="P5">
        <v>60.909556240314352</v>
      </c>
      <c r="Q5">
        <v>2.7632471080023393</v>
      </c>
      <c r="R5">
        <v>4.1756647227321411</v>
      </c>
      <c r="S5">
        <v>3.1350644927911513</v>
      </c>
      <c r="T5">
        <v>0</v>
      </c>
      <c r="U5">
        <v>276.97655974103816</v>
      </c>
      <c r="V5">
        <v>0</v>
      </c>
      <c r="W5">
        <v>5.0352114352267021</v>
      </c>
      <c r="X5">
        <v>10.989027098145639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13.528133319974954</v>
      </c>
      <c r="AL5">
        <v>0.64867787160808899</v>
      </c>
      <c r="AM5">
        <v>0</v>
      </c>
      <c r="AN5">
        <v>0</v>
      </c>
      <c r="AO5">
        <v>0</v>
      </c>
      <c r="AP5">
        <v>0.48765349196409929</v>
      </c>
      <c r="AQ5">
        <v>0</v>
      </c>
      <c r="AR5">
        <v>2.2414551012314758</v>
      </c>
      <c r="AS5">
        <v>4.23330470465456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23.760119557115949</v>
      </c>
      <c r="BB5">
        <f t="shared" si="0"/>
        <v>544.66379329254801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82.674831029806811</v>
      </c>
      <c r="L6">
        <v>21.353439913944396</v>
      </c>
      <c r="M6">
        <v>0</v>
      </c>
      <c r="N6">
        <v>29.597211675965603</v>
      </c>
      <c r="O6">
        <v>49.663484030010515</v>
      </c>
      <c r="P6">
        <v>60.909556240314352</v>
      </c>
      <c r="Q6">
        <v>2.7632471080023393</v>
      </c>
      <c r="R6">
        <v>4.1756647227321411</v>
      </c>
      <c r="S6">
        <v>3.1350644927911513</v>
      </c>
      <c r="T6">
        <v>0</v>
      </c>
      <c r="U6">
        <v>276.97655974103816</v>
      </c>
      <c r="V6">
        <v>0</v>
      </c>
      <c r="W6">
        <v>4.9940878277204535</v>
      </c>
      <c r="X6">
        <v>10.989027098145639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13.528133319974954</v>
      </c>
      <c r="AL6">
        <v>0.64867787160808899</v>
      </c>
      <c r="AM6">
        <v>0</v>
      </c>
      <c r="AN6">
        <v>0</v>
      </c>
      <c r="AO6">
        <v>0</v>
      </c>
      <c r="AP6">
        <v>0.48765349196409929</v>
      </c>
      <c r="AQ6">
        <v>0</v>
      </c>
      <c r="AR6">
        <v>7.0045470256731361</v>
      </c>
      <c r="AS6">
        <v>4.23330470465456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23.95702169430368</v>
      </c>
      <c r="BB6">
        <f t="shared" si="0"/>
        <v>549.17746860004274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89.145540975909583</v>
      </c>
      <c r="L7">
        <v>21.352533052773797</v>
      </c>
      <c r="M7">
        <v>0</v>
      </c>
      <c r="N7">
        <v>29.596605604630703</v>
      </c>
      <c r="O7">
        <v>49.665647954846399</v>
      </c>
      <c r="P7">
        <v>60.9082646754946</v>
      </c>
      <c r="Q7">
        <v>2.8371233559097173</v>
      </c>
      <c r="R7">
        <v>4.1753052065410987</v>
      </c>
      <c r="S7">
        <v>3.1320617114536566</v>
      </c>
      <c r="T7">
        <v>0</v>
      </c>
      <c r="U7">
        <v>276.97655974103816</v>
      </c>
      <c r="V7">
        <v>0</v>
      </c>
      <c r="W7">
        <v>4.9940878277204535</v>
      </c>
      <c r="X7">
        <v>10.989027098145639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13.528133319974954</v>
      </c>
      <c r="AL7">
        <v>3.2433898881149434</v>
      </c>
      <c r="AM7">
        <v>0</v>
      </c>
      <c r="AN7">
        <v>0</v>
      </c>
      <c r="AO7">
        <v>0</v>
      </c>
      <c r="AP7">
        <v>0.48765349196409929</v>
      </c>
      <c r="AQ7">
        <v>0</v>
      </c>
      <c r="AR7">
        <v>7.0045470256731361</v>
      </c>
      <c r="AS7">
        <v>2.6628851575871422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24.273233502469115</v>
      </c>
      <c r="BB7">
        <f t="shared" si="0"/>
        <v>556.42613258530901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89.143651363835673</v>
      </c>
      <c r="L8">
        <v>21.352533052773797</v>
      </c>
      <c r="M8">
        <v>0</v>
      </c>
      <c r="N8">
        <v>29.596605604630703</v>
      </c>
      <c r="O8">
        <v>49.665647954846399</v>
      </c>
      <c r="P8">
        <v>60.9082646754946</v>
      </c>
      <c r="Q8">
        <v>2.8371233559097173</v>
      </c>
      <c r="R8">
        <v>4.1753052065410987</v>
      </c>
      <c r="S8">
        <v>3.1320617114536566</v>
      </c>
      <c r="T8">
        <v>0</v>
      </c>
      <c r="U8">
        <v>276.97655974103816</v>
      </c>
      <c r="V8">
        <v>0</v>
      </c>
      <c r="W8">
        <v>4.9940878277204535</v>
      </c>
      <c r="X8">
        <v>10.989027098145639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13.528133319974954</v>
      </c>
      <c r="AL8">
        <v>3.2433898881149434</v>
      </c>
      <c r="AM8">
        <v>0</v>
      </c>
      <c r="AN8">
        <v>0</v>
      </c>
      <c r="AO8">
        <v>0</v>
      </c>
      <c r="AP8">
        <v>0.48765349196409929</v>
      </c>
      <c r="AQ8">
        <v>0</v>
      </c>
      <c r="AR8">
        <v>1.6810913921936963</v>
      </c>
      <c r="AS8">
        <v>2.6628851575871422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24.050634071204993</v>
      </c>
      <c r="BB8">
        <f t="shared" si="0"/>
        <v>551.32338677101984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89.145540975909583</v>
      </c>
      <c r="L9">
        <v>21.352533052773797</v>
      </c>
      <c r="M9">
        <v>0</v>
      </c>
      <c r="N9">
        <v>29.596605604630703</v>
      </c>
      <c r="O9">
        <v>49.665647954846399</v>
      </c>
      <c r="P9">
        <v>60.9082646754946</v>
      </c>
      <c r="Q9">
        <v>2.9016740338613656</v>
      </c>
      <c r="R9">
        <v>4.1753052065410987</v>
      </c>
      <c r="S9">
        <v>3.2489032250965773</v>
      </c>
      <c r="T9">
        <v>0</v>
      </c>
      <c r="U9">
        <v>276.97655974103816</v>
      </c>
      <c r="V9">
        <v>0</v>
      </c>
      <c r="W9">
        <v>4.9940878277204535</v>
      </c>
      <c r="X9">
        <v>10.989027098145639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13.528133319974954</v>
      </c>
      <c r="AL9">
        <v>3.2433898881149434</v>
      </c>
      <c r="AM9">
        <v>0</v>
      </c>
      <c r="AN9">
        <v>0</v>
      </c>
      <c r="AO9">
        <v>0</v>
      </c>
      <c r="AP9">
        <v>0.48765349196409929</v>
      </c>
      <c r="AQ9">
        <v>0</v>
      </c>
      <c r="AR9">
        <v>1.120727418075558</v>
      </c>
      <c r="AS9">
        <v>2.6628851575871422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24.034872036480195</v>
      </c>
      <c r="BB9">
        <f t="shared" si="0"/>
        <v>550.96206663529495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89.143651363835673</v>
      </c>
      <c r="L10">
        <v>21.352533052773797</v>
      </c>
      <c r="M10">
        <v>0</v>
      </c>
      <c r="N10">
        <v>29.596605604630703</v>
      </c>
      <c r="O10">
        <v>49.665647954846399</v>
      </c>
      <c r="P10">
        <v>60.9082646754946</v>
      </c>
      <c r="Q10">
        <v>2.9016740338613656</v>
      </c>
      <c r="R10">
        <v>4.1753052065410987</v>
      </c>
      <c r="S10">
        <v>3.2489032250965773</v>
      </c>
      <c r="T10">
        <v>0</v>
      </c>
      <c r="U10">
        <v>276.97655974103816</v>
      </c>
      <c r="V10">
        <v>0</v>
      </c>
      <c r="W10">
        <v>4.9940878277204535</v>
      </c>
      <c r="X10">
        <v>10.989027098145639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13.528133319974954</v>
      </c>
      <c r="AL10">
        <v>3.2433898881149434</v>
      </c>
      <c r="AM10">
        <v>0</v>
      </c>
      <c r="AN10">
        <v>0</v>
      </c>
      <c r="AO10">
        <v>0</v>
      </c>
      <c r="AP10">
        <v>0.48765349196409929</v>
      </c>
      <c r="AQ10">
        <v>0</v>
      </c>
      <c r="AR10">
        <v>1.120727418075558</v>
      </c>
      <c r="AS10">
        <v>2.6628851575871422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24.034793050695512</v>
      </c>
      <c r="BB10">
        <f t="shared" si="0"/>
        <v>550.96025600900578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85.640066976944823</v>
      </c>
      <c r="L11">
        <v>21.39458941482966</v>
      </c>
      <c r="M11">
        <v>0</v>
      </c>
      <c r="N11">
        <v>29.596733734361322</v>
      </c>
      <c r="O11">
        <v>49.652449079780972</v>
      </c>
      <c r="P11">
        <v>60.911661318359705</v>
      </c>
      <c r="Q11">
        <v>2.9016740338613656</v>
      </c>
      <c r="R11">
        <v>4.1728612615820069</v>
      </c>
      <c r="S11">
        <v>3.2489032250965773</v>
      </c>
      <c r="T11">
        <v>0</v>
      </c>
      <c r="U11">
        <v>276.97655974103816</v>
      </c>
      <c r="V11">
        <v>0</v>
      </c>
      <c r="W11">
        <v>4.9940878277204535</v>
      </c>
      <c r="X11">
        <v>10.989027098145639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13.528133319974954</v>
      </c>
      <c r="AL11">
        <v>3.2433898881149434</v>
      </c>
      <c r="AM11">
        <v>0</v>
      </c>
      <c r="AN11">
        <v>0</v>
      </c>
      <c r="AO11">
        <v>0</v>
      </c>
      <c r="AP11">
        <v>0.32510223961594653</v>
      </c>
      <c r="AQ11">
        <v>0</v>
      </c>
      <c r="AR11">
        <v>1.120727418075558</v>
      </c>
      <c r="AS11">
        <v>2.6628851575871422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23.882800002526736</v>
      </c>
      <c r="BB11">
        <f t="shared" si="0"/>
        <v>547.4760517325625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85.638545640835332</v>
      </c>
      <c r="L12">
        <v>21.39458941482966</v>
      </c>
      <c r="M12">
        <v>0</v>
      </c>
      <c r="N12">
        <v>29.596733734361322</v>
      </c>
      <c r="O12">
        <v>49.663484030010515</v>
      </c>
      <c r="P12">
        <v>60.911661318359705</v>
      </c>
      <c r="Q12">
        <v>2.9016740338613656</v>
      </c>
      <c r="R12">
        <v>4.1728612615820069</v>
      </c>
      <c r="S12">
        <v>3.2489032250965773</v>
      </c>
      <c r="T12">
        <v>0</v>
      </c>
      <c r="U12">
        <v>276.97655974103816</v>
      </c>
      <c r="V12">
        <v>0</v>
      </c>
      <c r="W12">
        <v>4.9940878277204535</v>
      </c>
      <c r="X12">
        <v>10.989027098145639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13.528133319974954</v>
      </c>
      <c r="AL12">
        <v>3.2433898881149434</v>
      </c>
      <c r="AM12">
        <v>0</v>
      </c>
      <c r="AN12">
        <v>0</v>
      </c>
      <c r="AO12">
        <v>0</v>
      </c>
      <c r="AP12">
        <v>0.32510223961594653</v>
      </c>
      <c r="AQ12">
        <v>0</v>
      </c>
      <c r="AR12">
        <v>1.120727418075558</v>
      </c>
      <c r="AS12">
        <v>2.6628851575871422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23.883197671596946</v>
      </c>
      <c r="BB12">
        <f t="shared" si="0"/>
        <v>547.48516767761248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85.640066976944823</v>
      </c>
      <c r="L13">
        <v>21.39458941482966</v>
      </c>
      <c r="M13">
        <v>0</v>
      </c>
      <c r="N13">
        <v>29.596733734361322</v>
      </c>
      <c r="O13">
        <v>49.663484030010515</v>
      </c>
      <c r="P13">
        <v>60.911661318359705</v>
      </c>
      <c r="Q13">
        <v>2.9016740338613656</v>
      </c>
      <c r="R13">
        <v>4.1728612615820069</v>
      </c>
      <c r="S13">
        <v>3.2489032250965773</v>
      </c>
      <c r="T13">
        <v>0</v>
      </c>
      <c r="U13">
        <v>276.97655974103816</v>
      </c>
      <c r="V13">
        <v>0</v>
      </c>
      <c r="W13">
        <v>4.9940878277204535</v>
      </c>
      <c r="X13">
        <v>10.989027098145639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13.528133319974954</v>
      </c>
      <c r="AL13">
        <v>0.64867787160808899</v>
      </c>
      <c r="AM13">
        <v>0</v>
      </c>
      <c r="AN13">
        <v>0</v>
      </c>
      <c r="AO13">
        <v>0</v>
      </c>
      <c r="AP13">
        <v>0.32510223961594653</v>
      </c>
      <c r="AQ13">
        <v>0</v>
      </c>
      <c r="AR13">
        <v>1.120727418075558</v>
      </c>
      <c r="AS13">
        <v>2.5946060237946145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23.771948233363815</v>
      </c>
      <c r="BB13">
        <f t="shared" si="0"/>
        <v>544.9349473016556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85.638545640835332</v>
      </c>
      <c r="L14">
        <v>21.39458941482966</v>
      </c>
      <c r="M14">
        <v>0</v>
      </c>
      <c r="N14">
        <v>29.596733734361322</v>
      </c>
      <c r="O14">
        <v>49.663484030010515</v>
      </c>
      <c r="P14">
        <v>60.911661318359705</v>
      </c>
      <c r="Q14">
        <v>2.9016740338613656</v>
      </c>
      <c r="R14">
        <v>4.1728612615820069</v>
      </c>
      <c r="S14">
        <v>3.2489032250965773</v>
      </c>
      <c r="T14">
        <v>0</v>
      </c>
      <c r="U14">
        <v>276.97655974103816</v>
      </c>
      <c r="V14">
        <v>0</v>
      </c>
      <c r="W14">
        <v>4.9940878277204535</v>
      </c>
      <c r="X14">
        <v>10.989027098145639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13.528133319974954</v>
      </c>
      <c r="AL14">
        <v>0.64867787160808899</v>
      </c>
      <c r="AM14">
        <v>0</v>
      </c>
      <c r="AN14">
        <v>0</v>
      </c>
      <c r="AO14">
        <v>0</v>
      </c>
      <c r="AP14">
        <v>0.32510223961594653</v>
      </c>
      <c r="AQ14">
        <v>0</v>
      </c>
      <c r="AR14">
        <v>1.6810913921936963</v>
      </c>
      <c r="AS14">
        <v>2.5946060237946145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23.795307855632569</v>
      </c>
      <c r="BB14">
        <f t="shared" si="0"/>
        <v>545.47043031739554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85.640066976944823</v>
      </c>
      <c r="L15">
        <v>21.39458941482966</v>
      </c>
      <c r="M15">
        <v>0</v>
      </c>
      <c r="N15">
        <v>29.596733734361322</v>
      </c>
      <c r="O15">
        <v>49.663484030010515</v>
      </c>
      <c r="P15">
        <v>60.911661318359705</v>
      </c>
      <c r="Q15">
        <v>2.9016740338613656</v>
      </c>
      <c r="R15">
        <v>5.2383773962360269</v>
      </c>
      <c r="S15">
        <v>3.2489032250965773</v>
      </c>
      <c r="T15">
        <v>0</v>
      </c>
      <c r="U15">
        <v>276.97655974103816</v>
      </c>
      <c r="V15">
        <v>0</v>
      </c>
      <c r="W15">
        <v>4.9940878277204535</v>
      </c>
      <c r="X15">
        <v>10.989027098145639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13.528133319974954</v>
      </c>
      <c r="AL15">
        <v>0.64867787160808899</v>
      </c>
      <c r="AM15">
        <v>0</v>
      </c>
      <c r="AN15">
        <v>0</v>
      </c>
      <c r="AO15">
        <v>0</v>
      </c>
      <c r="AP15">
        <v>0.32510223961594653</v>
      </c>
      <c r="AQ15">
        <v>0</v>
      </c>
      <c r="AR15">
        <v>1.6810913921936963</v>
      </c>
      <c r="AS15">
        <v>2.5946060237946145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23.839910021910487</v>
      </c>
      <c r="BB15">
        <f t="shared" si="0"/>
        <v>546.49286562188115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85.638545640835332</v>
      </c>
      <c r="L16">
        <v>21.39458941482966</v>
      </c>
      <c r="M16">
        <v>0</v>
      </c>
      <c r="N16">
        <v>29.596733734361322</v>
      </c>
      <c r="O16">
        <v>49.663484030010515</v>
      </c>
      <c r="P16">
        <v>60.911661318359705</v>
      </c>
      <c r="Q16">
        <v>2.9016740338613656</v>
      </c>
      <c r="R16">
        <v>5.2383773962360269</v>
      </c>
      <c r="S16">
        <v>3.2489032250965773</v>
      </c>
      <c r="T16">
        <v>0</v>
      </c>
      <c r="U16">
        <v>276.97655974103816</v>
      </c>
      <c r="V16">
        <v>0</v>
      </c>
      <c r="W16">
        <v>4.9940878277204535</v>
      </c>
      <c r="X16">
        <v>10.989027098145639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13.528133319974954</v>
      </c>
      <c r="AL16">
        <v>0.64867787160808899</v>
      </c>
      <c r="AM16">
        <v>0</v>
      </c>
      <c r="AN16">
        <v>0</v>
      </c>
      <c r="AO16">
        <v>0</v>
      </c>
      <c r="AP16">
        <v>0.32510223961594653</v>
      </c>
      <c r="AQ16">
        <v>0</v>
      </c>
      <c r="AR16">
        <v>1.6810913921936963</v>
      </c>
      <c r="AS16">
        <v>2.5946060237946145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23.839846430061105</v>
      </c>
      <c r="BB16">
        <f t="shared" si="0"/>
        <v>546.49140787762099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85.640066976944823</v>
      </c>
      <c r="L17">
        <v>21.39458941482966</v>
      </c>
      <c r="M17">
        <v>0</v>
      </c>
      <c r="N17">
        <v>29.596733734361322</v>
      </c>
      <c r="O17">
        <v>49.663484030010515</v>
      </c>
      <c r="P17">
        <v>60.911661318359705</v>
      </c>
      <c r="Q17">
        <v>2.9016740338613656</v>
      </c>
      <c r="R17">
        <v>5.2383773962360269</v>
      </c>
      <c r="S17">
        <v>3.2489032250965773</v>
      </c>
      <c r="T17">
        <v>0</v>
      </c>
      <c r="U17">
        <v>276.97655974103816</v>
      </c>
      <c r="V17">
        <v>0</v>
      </c>
      <c r="W17">
        <v>4.9940878277204535</v>
      </c>
      <c r="X17">
        <v>10.989027098145639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13.528133319974954</v>
      </c>
      <c r="AL17">
        <v>0.64867787160808899</v>
      </c>
      <c r="AM17">
        <v>0</v>
      </c>
      <c r="AN17">
        <v>0</v>
      </c>
      <c r="AO17">
        <v>0</v>
      </c>
      <c r="AP17">
        <v>0.32510223961594653</v>
      </c>
      <c r="AQ17">
        <v>0</v>
      </c>
      <c r="AR17">
        <v>1.6810913921936963</v>
      </c>
      <c r="AS17">
        <v>2.5946060237946145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23.839910021910487</v>
      </c>
      <c r="BB17">
        <f t="shared" si="0"/>
        <v>546.49286562188115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85.638545640835332</v>
      </c>
      <c r="L18">
        <v>21.39458941482966</v>
      </c>
      <c r="M18">
        <v>0</v>
      </c>
      <c r="N18">
        <v>29.596733734361322</v>
      </c>
      <c r="O18">
        <v>49.663484030010515</v>
      </c>
      <c r="P18">
        <v>60.911661318359705</v>
      </c>
      <c r="Q18">
        <v>2.9016740338613656</v>
      </c>
      <c r="R18">
        <v>5.2383773962360269</v>
      </c>
      <c r="S18">
        <v>3.2489032250965773</v>
      </c>
      <c r="T18">
        <v>0</v>
      </c>
      <c r="U18">
        <v>276.97655974103816</v>
      </c>
      <c r="V18">
        <v>0</v>
      </c>
      <c r="W18">
        <v>4.9940878277204535</v>
      </c>
      <c r="X18">
        <v>10.989027098145639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13.528133319974954</v>
      </c>
      <c r="AL18">
        <v>0.64867787160808899</v>
      </c>
      <c r="AM18">
        <v>0</v>
      </c>
      <c r="AN18">
        <v>0</v>
      </c>
      <c r="AO18">
        <v>0</v>
      </c>
      <c r="AP18">
        <v>0.32510223961594653</v>
      </c>
      <c r="AQ18">
        <v>0</v>
      </c>
      <c r="AR18">
        <v>1.6810913921936963</v>
      </c>
      <c r="AS18">
        <v>2.5946060237946145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23.839846430061105</v>
      </c>
      <c r="BB18">
        <f t="shared" si="0"/>
        <v>546.49140787762099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85.640066976944823</v>
      </c>
      <c r="L19">
        <v>20.987516871127045</v>
      </c>
      <c r="M19">
        <v>0</v>
      </c>
      <c r="N19">
        <v>29.596733734361322</v>
      </c>
      <c r="O19">
        <v>49.663484030010515</v>
      </c>
      <c r="P19">
        <v>60.911661318359705</v>
      </c>
      <c r="Q19">
        <v>2.8371233559097173</v>
      </c>
      <c r="R19">
        <v>4.9577604014652952</v>
      </c>
      <c r="S19">
        <v>3.1320617114536566</v>
      </c>
      <c r="T19">
        <v>0</v>
      </c>
      <c r="U19">
        <v>276.97655974103816</v>
      </c>
      <c r="V19">
        <v>0</v>
      </c>
      <c r="W19">
        <v>4.9940878277204535</v>
      </c>
      <c r="X19">
        <v>10.989027098145639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13.528133319974954</v>
      </c>
      <c r="AL19">
        <v>0.64867787160808899</v>
      </c>
      <c r="AM19">
        <v>0</v>
      </c>
      <c r="AN19">
        <v>0</v>
      </c>
      <c r="AO19">
        <v>0</v>
      </c>
      <c r="AP19">
        <v>0.32510223961594653</v>
      </c>
      <c r="AQ19">
        <v>0</v>
      </c>
      <c r="AR19">
        <v>1.6810913921936963</v>
      </c>
      <c r="AS19">
        <v>2.5946060237946145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23.803582405593648</v>
      </c>
      <c r="BB19">
        <f t="shared" si="0"/>
        <v>545.66011150813006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82.674831029806811</v>
      </c>
      <c r="L20">
        <v>20.987516871127045</v>
      </c>
      <c r="M20">
        <v>0</v>
      </c>
      <c r="N20">
        <v>29.596733734361322</v>
      </c>
      <c r="O20">
        <v>49.663484030010515</v>
      </c>
      <c r="P20">
        <v>60.911661318359705</v>
      </c>
      <c r="Q20">
        <v>2.7632471080023393</v>
      </c>
      <c r="R20">
        <v>4.1753052065410987</v>
      </c>
      <c r="S20">
        <v>3.1350644927911513</v>
      </c>
      <c r="T20">
        <v>0</v>
      </c>
      <c r="U20">
        <v>276.97655974103816</v>
      </c>
      <c r="V20">
        <v>0</v>
      </c>
      <c r="W20">
        <v>4.9940878277204535</v>
      </c>
      <c r="X20">
        <v>10.989027098145639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13.528133319974954</v>
      </c>
      <c r="AL20">
        <v>0.64867787160808899</v>
      </c>
      <c r="AM20">
        <v>0</v>
      </c>
      <c r="AN20">
        <v>0</v>
      </c>
      <c r="AO20">
        <v>0</v>
      </c>
      <c r="AP20">
        <v>0.32510223961594653</v>
      </c>
      <c r="AQ20">
        <v>0</v>
      </c>
      <c r="AR20">
        <v>1.6810913921936963</v>
      </c>
      <c r="AS20">
        <v>2.5946060237946145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23.643966404952824</v>
      </c>
      <c r="BB20">
        <f t="shared" si="0"/>
        <v>542.00116290013875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82.686221902059671</v>
      </c>
      <c r="L21">
        <v>20.987516871127045</v>
      </c>
      <c r="M21">
        <v>0</v>
      </c>
      <c r="N21">
        <v>29.596733734361322</v>
      </c>
      <c r="O21">
        <v>49.663484030010515</v>
      </c>
      <c r="P21">
        <v>60.911661318359705</v>
      </c>
      <c r="Q21">
        <v>2.7632471080023393</v>
      </c>
      <c r="R21">
        <v>4.1756647227321411</v>
      </c>
      <c r="S21">
        <v>3.1350644927911513</v>
      </c>
      <c r="T21">
        <v>0</v>
      </c>
      <c r="U21">
        <v>276.97655974103816</v>
      </c>
      <c r="V21">
        <v>0</v>
      </c>
      <c r="W21">
        <v>4.9940878277204535</v>
      </c>
      <c r="X21">
        <v>10.989027098145639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13.528133319974954</v>
      </c>
      <c r="AL21">
        <v>0.64867787160808899</v>
      </c>
      <c r="AM21">
        <v>0</v>
      </c>
      <c r="AN21">
        <v>0</v>
      </c>
      <c r="AO21">
        <v>0</v>
      </c>
      <c r="AP21">
        <v>0.32510223961594653</v>
      </c>
      <c r="AQ21">
        <v>0</v>
      </c>
      <c r="AR21">
        <v>1.6810913921936963</v>
      </c>
      <c r="AS21">
        <v>2.5946060237946145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23.644457571189779</v>
      </c>
      <c r="BB21">
        <f t="shared" si="0"/>
        <v>542.01242212234558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82.435037404026488</v>
      </c>
      <c r="L22">
        <v>20.987516871127045</v>
      </c>
      <c r="M22">
        <v>0</v>
      </c>
      <c r="N22">
        <v>29.596733734361322</v>
      </c>
      <c r="O22">
        <v>49.663484030010515</v>
      </c>
      <c r="P22">
        <v>60.911661318359705</v>
      </c>
      <c r="Q22">
        <v>5.7190565643915674</v>
      </c>
      <c r="R22">
        <v>10.653378556443524</v>
      </c>
      <c r="S22">
        <v>6.9009237445209761</v>
      </c>
      <c r="T22">
        <v>0</v>
      </c>
      <c r="U22">
        <v>276.97655974103816</v>
      </c>
      <c r="V22">
        <v>4.5995555054352497</v>
      </c>
      <c r="W22">
        <v>11.349917403710668</v>
      </c>
      <c r="X22">
        <v>34.073904179420246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13.528133319974954</v>
      </c>
      <c r="AL22">
        <v>0.64867787160808899</v>
      </c>
      <c r="AM22">
        <v>0</v>
      </c>
      <c r="AN22">
        <v>0</v>
      </c>
      <c r="AO22">
        <v>0</v>
      </c>
      <c r="AP22">
        <v>0.32510223961594653</v>
      </c>
      <c r="AQ22">
        <v>0</v>
      </c>
      <c r="AR22">
        <v>1.6810913921936963</v>
      </c>
      <c r="AS22">
        <v>2.5946060237946145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25.608575207821364</v>
      </c>
      <c r="BB22">
        <f t="shared" si="0"/>
        <v>587.03676469221148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99.917636415700898</v>
      </c>
      <c r="L23">
        <v>20.987516871127045</v>
      </c>
      <c r="M23">
        <v>0</v>
      </c>
      <c r="N23">
        <v>29.596733734361322</v>
      </c>
      <c r="O23">
        <v>49.663484030010515</v>
      </c>
      <c r="P23">
        <v>60.911661318359705</v>
      </c>
      <c r="Q23">
        <v>5.4771395767971685</v>
      </c>
      <c r="R23">
        <v>7.6414792984524009</v>
      </c>
      <c r="S23">
        <v>4.8993053134537172</v>
      </c>
      <c r="T23">
        <v>0</v>
      </c>
      <c r="U23">
        <v>276.97655974103816</v>
      </c>
      <c r="V23">
        <v>4.6041295508477535</v>
      </c>
      <c r="W23">
        <v>11.204550548378705</v>
      </c>
      <c r="X23">
        <v>31.961999220456224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13.528133319974954</v>
      </c>
      <c r="AL23">
        <v>0.64867787160808899</v>
      </c>
      <c r="AM23">
        <v>0</v>
      </c>
      <c r="AN23">
        <v>0</v>
      </c>
      <c r="AO23">
        <v>0</v>
      </c>
      <c r="AP23">
        <v>0.32510223961594653</v>
      </c>
      <c r="AQ23">
        <v>0</v>
      </c>
      <c r="AR23">
        <v>1.6810913921936963</v>
      </c>
      <c r="AS23">
        <v>1.3655821456898347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25.974134712181161</v>
      </c>
      <c r="BB23">
        <f t="shared" si="0"/>
        <v>595.41664787588513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139.88732141776265</v>
      </c>
      <c r="L24">
        <v>20.987516871127045</v>
      </c>
      <c r="M24">
        <v>0</v>
      </c>
      <c r="N24">
        <v>29.597162900839962</v>
      </c>
      <c r="O24">
        <v>49.663484030010515</v>
      </c>
      <c r="P24">
        <v>60.911661318359705</v>
      </c>
      <c r="Q24">
        <v>5.4771395767971685</v>
      </c>
      <c r="R24">
        <v>10.591672052434324</v>
      </c>
      <c r="S24">
        <v>6.6023889818463299</v>
      </c>
      <c r="T24">
        <v>0</v>
      </c>
      <c r="U24">
        <v>276.97655974103816</v>
      </c>
      <c r="V24">
        <v>4.6041295508477535</v>
      </c>
      <c r="W24">
        <v>11.204550548378705</v>
      </c>
      <c r="X24">
        <v>34.077975185662247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13.528133319974954</v>
      </c>
      <c r="AL24">
        <v>0.64867787160808899</v>
      </c>
      <c r="AM24">
        <v>0</v>
      </c>
      <c r="AN24">
        <v>0</v>
      </c>
      <c r="AO24">
        <v>0</v>
      </c>
      <c r="AP24">
        <v>0.32510223961594653</v>
      </c>
      <c r="AQ24">
        <v>0</v>
      </c>
      <c r="AR24">
        <v>1.6810913921936963</v>
      </c>
      <c r="AS24">
        <v>1.3655821456898347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27.927840234226998</v>
      </c>
      <c r="BB24">
        <f t="shared" si="0"/>
        <v>640.20230890996015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96.462289031188433</v>
      </c>
      <c r="L25">
        <v>20.090490688986961</v>
      </c>
      <c r="M25">
        <v>0</v>
      </c>
      <c r="N25">
        <v>29.597211675965603</v>
      </c>
      <c r="O25">
        <v>49.663484030010515</v>
      </c>
      <c r="P25">
        <v>60.911661318359705</v>
      </c>
      <c r="Q25">
        <v>5.4771395767971685</v>
      </c>
      <c r="R25">
        <v>10.591672052434324</v>
      </c>
      <c r="S25">
        <v>6.6023889818463299</v>
      </c>
      <c r="T25">
        <v>0</v>
      </c>
      <c r="U25">
        <v>276.97655974103816</v>
      </c>
      <c r="V25">
        <v>4.6041295508477535</v>
      </c>
      <c r="W25">
        <v>11.145899348889786</v>
      </c>
      <c r="X25">
        <v>34.077975185662247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13.528133319974954</v>
      </c>
      <c r="AL25">
        <v>0.64867787160808899</v>
      </c>
      <c r="AM25">
        <v>0</v>
      </c>
      <c r="AN25">
        <v>0</v>
      </c>
      <c r="AO25">
        <v>0</v>
      </c>
      <c r="AP25">
        <v>0.32510223961594653</v>
      </c>
      <c r="AQ25">
        <v>0</v>
      </c>
      <c r="AR25">
        <v>1.6810913921936963</v>
      </c>
      <c r="AS25">
        <v>1.3655821456898347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26.072728604716374</v>
      </c>
      <c r="BB25">
        <f t="shared" si="0"/>
        <v>597.6767595463931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84.930830528193255</v>
      </c>
      <c r="L26">
        <v>20.090490688986961</v>
      </c>
      <c r="M26">
        <v>0</v>
      </c>
      <c r="N26">
        <v>29.597211675965603</v>
      </c>
      <c r="O26">
        <v>49.663484030010515</v>
      </c>
      <c r="P26">
        <v>60.909556240314352</v>
      </c>
      <c r="Q26">
        <v>5.4771395767971685</v>
      </c>
      <c r="R26">
        <v>10.591672052434324</v>
      </c>
      <c r="S26">
        <v>6.6023889818463299</v>
      </c>
      <c r="T26">
        <v>0</v>
      </c>
      <c r="U26">
        <v>276.97655974103816</v>
      </c>
      <c r="V26">
        <v>4.6041295508477535</v>
      </c>
      <c r="W26">
        <v>11.145899348889786</v>
      </c>
      <c r="X26">
        <v>34.077975185662247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1.3183295049050301</v>
      </c>
      <c r="AF26">
        <v>0</v>
      </c>
      <c r="AG26">
        <v>0</v>
      </c>
      <c r="AH26">
        <v>0.72833100532247963</v>
      </c>
      <c r="AI26">
        <v>0</v>
      </c>
      <c r="AJ26">
        <v>0</v>
      </c>
      <c r="AK26">
        <v>13.528133319974954</v>
      </c>
      <c r="AL26">
        <v>0.64867787160808899</v>
      </c>
      <c r="AM26">
        <v>0</v>
      </c>
      <c r="AN26">
        <v>0</v>
      </c>
      <c r="AO26">
        <v>0</v>
      </c>
      <c r="AP26">
        <v>0.32510223961594653</v>
      </c>
      <c r="AQ26">
        <v>0</v>
      </c>
      <c r="AR26">
        <v>1.6810913921936963</v>
      </c>
      <c r="AS26">
        <v>1.3655821456898347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25.676176056356383</v>
      </c>
      <c r="BB26">
        <f t="shared" si="0"/>
        <v>588.58640902394018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117.60557493882042</v>
      </c>
      <c r="L27">
        <v>19.985161937669275</v>
      </c>
      <c r="M27">
        <v>0</v>
      </c>
      <c r="N27">
        <v>29.597211675965603</v>
      </c>
      <c r="O27">
        <v>49.663484030010515</v>
      </c>
      <c r="P27">
        <v>60.909556240314352</v>
      </c>
      <c r="Q27">
        <v>5.4774399562739466</v>
      </c>
      <c r="R27">
        <v>10.593794714171256</v>
      </c>
      <c r="S27">
        <v>6.3486876792148887</v>
      </c>
      <c r="T27">
        <v>0</v>
      </c>
      <c r="U27">
        <v>276.97655974103816</v>
      </c>
      <c r="V27">
        <v>4.0783148017271396</v>
      </c>
      <c r="W27">
        <v>11.09328784990819</v>
      </c>
      <c r="X27">
        <v>34.076151645874425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4.2186547783343773</v>
      </c>
      <c r="AF27">
        <v>0</v>
      </c>
      <c r="AG27">
        <v>0</v>
      </c>
      <c r="AH27">
        <v>5.0983178159048208</v>
      </c>
      <c r="AI27">
        <v>0</v>
      </c>
      <c r="AJ27">
        <v>0</v>
      </c>
      <c r="AK27">
        <v>13.528133319974954</v>
      </c>
      <c r="AL27">
        <v>0.64867787160808899</v>
      </c>
      <c r="AM27">
        <v>0</v>
      </c>
      <c r="AN27">
        <v>0</v>
      </c>
      <c r="AO27">
        <v>0</v>
      </c>
      <c r="AP27">
        <v>0.32510223961594653</v>
      </c>
      <c r="AQ27">
        <v>0</v>
      </c>
      <c r="AR27">
        <v>3.2220915257774996</v>
      </c>
      <c r="AS27">
        <v>1.3655821456898347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27.371132609149953</v>
      </c>
      <c r="BB27">
        <f t="shared" si="0"/>
        <v>627.44065229874366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152.34906942925303</v>
      </c>
      <c r="L28">
        <v>18.826777312665865</v>
      </c>
      <c r="M28">
        <v>0</v>
      </c>
      <c r="N28">
        <v>29.597211675965603</v>
      </c>
      <c r="O28">
        <v>49.663484030010515</v>
      </c>
      <c r="P28">
        <v>60.909556240314352</v>
      </c>
      <c r="Q28">
        <v>5.4774399562739466</v>
      </c>
      <c r="R28">
        <v>10.593794714171256</v>
      </c>
      <c r="S28">
        <v>6.6069298782991881</v>
      </c>
      <c r="T28">
        <v>0</v>
      </c>
      <c r="U28">
        <v>276.97655974103816</v>
      </c>
      <c r="V28">
        <v>4.5994964165322934</v>
      </c>
      <c r="W28">
        <v>11.09328784990819</v>
      </c>
      <c r="X28">
        <v>34.076151645874425</v>
      </c>
      <c r="Y28">
        <v>0</v>
      </c>
      <c r="Z28">
        <v>0.27916672928407427</v>
      </c>
      <c r="AA28">
        <v>0</v>
      </c>
      <c r="AB28">
        <v>0.68565416656230416</v>
      </c>
      <c r="AC28">
        <v>0</v>
      </c>
      <c r="AD28">
        <v>2.2383418369860153</v>
      </c>
      <c r="AE28">
        <v>4.2186547783343773</v>
      </c>
      <c r="AF28">
        <v>0</v>
      </c>
      <c r="AG28">
        <v>0</v>
      </c>
      <c r="AH28">
        <v>10.924966637132124</v>
      </c>
      <c r="AI28">
        <v>0</v>
      </c>
      <c r="AJ28">
        <v>0</v>
      </c>
      <c r="AK28">
        <v>13.528133319974954</v>
      </c>
      <c r="AL28">
        <v>0.64867787160808899</v>
      </c>
      <c r="AM28">
        <v>0</v>
      </c>
      <c r="AN28">
        <v>0</v>
      </c>
      <c r="AO28">
        <v>0</v>
      </c>
      <c r="AP28">
        <v>0.48765349196409929</v>
      </c>
      <c r="AQ28">
        <v>0</v>
      </c>
      <c r="AR28">
        <v>3.642364506366103</v>
      </c>
      <c r="AS28">
        <v>1.3655821456898347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29.209378292841912</v>
      </c>
      <c r="BB28">
        <f t="shared" si="0"/>
        <v>669.57957608136678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164.53828939592344</v>
      </c>
      <c r="L29">
        <v>61.510100162089543</v>
      </c>
      <c r="M29">
        <v>0</v>
      </c>
      <c r="N29">
        <v>29.597211675965603</v>
      </c>
      <c r="O29">
        <v>49.663484030010515</v>
      </c>
      <c r="P29">
        <v>60.909556240314352</v>
      </c>
      <c r="Q29">
        <v>5.4774399562739466</v>
      </c>
      <c r="R29">
        <v>10.593794714171256</v>
      </c>
      <c r="S29">
        <v>6.6069298782991881</v>
      </c>
      <c r="T29">
        <v>0</v>
      </c>
      <c r="U29">
        <v>276.97655974103816</v>
      </c>
      <c r="V29">
        <v>4.6016725444837752</v>
      </c>
      <c r="W29">
        <v>11.09328784990819</v>
      </c>
      <c r="X29">
        <v>34.076151645874425</v>
      </c>
      <c r="Y29">
        <v>0</v>
      </c>
      <c r="Z29">
        <v>1.8145837403464828</v>
      </c>
      <c r="AA29">
        <v>0</v>
      </c>
      <c r="AB29">
        <v>1.3713085911083278</v>
      </c>
      <c r="AC29">
        <v>0</v>
      </c>
      <c r="AD29">
        <v>2.2383418369860153</v>
      </c>
      <c r="AE29">
        <v>8.4373095566687546</v>
      </c>
      <c r="AF29">
        <v>0</v>
      </c>
      <c r="AG29">
        <v>0</v>
      </c>
      <c r="AH29">
        <v>17.407113596743894</v>
      </c>
      <c r="AI29">
        <v>0</v>
      </c>
      <c r="AJ29">
        <v>0</v>
      </c>
      <c r="AK29">
        <v>13.528133319974954</v>
      </c>
      <c r="AL29">
        <v>3.2433898881149434</v>
      </c>
      <c r="AM29">
        <v>0</v>
      </c>
      <c r="AN29">
        <v>0</v>
      </c>
      <c r="AO29">
        <v>0</v>
      </c>
      <c r="AP29">
        <v>0.48765349196409929</v>
      </c>
      <c r="AQ29">
        <v>0</v>
      </c>
      <c r="AR29">
        <v>6.1640013295762879</v>
      </c>
      <c r="AS29">
        <v>3.4139553642245875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32.342761225392515</v>
      </c>
      <c r="BB29">
        <f t="shared" si="0"/>
        <v>741.40750732466836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164.53802520592319</v>
      </c>
      <c r="L30">
        <v>62.346947704705414</v>
      </c>
      <c r="M30">
        <v>0</v>
      </c>
      <c r="N30">
        <v>29.597211675965603</v>
      </c>
      <c r="O30">
        <v>49.663484030010515</v>
      </c>
      <c r="P30">
        <v>60.909556240314352</v>
      </c>
      <c r="Q30">
        <v>5.4774399562739466</v>
      </c>
      <c r="R30">
        <v>10.593794714171256</v>
      </c>
      <c r="S30">
        <v>6.6069298782991881</v>
      </c>
      <c r="T30">
        <v>0</v>
      </c>
      <c r="U30">
        <v>276.97655974103816</v>
      </c>
      <c r="V30">
        <v>4.6016725444837752</v>
      </c>
      <c r="W30">
        <v>11.09328784990819</v>
      </c>
      <c r="X30">
        <v>34.076151645874425</v>
      </c>
      <c r="Y30">
        <v>0</v>
      </c>
      <c r="Z30">
        <v>3.3265506825297431</v>
      </c>
      <c r="AA30">
        <v>0.96236390523898974</v>
      </c>
      <c r="AB30">
        <v>2.0569627576706324</v>
      </c>
      <c r="AC30">
        <v>0</v>
      </c>
      <c r="AD30">
        <v>4.6801694368607789</v>
      </c>
      <c r="AE30">
        <v>12.695514183886454</v>
      </c>
      <c r="AF30">
        <v>0</v>
      </c>
      <c r="AG30">
        <v>0</v>
      </c>
      <c r="AH30">
        <v>23.986371132122731</v>
      </c>
      <c r="AI30">
        <v>1.3078826343143393</v>
      </c>
      <c r="AJ30">
        <v>0</v>
      </c>
      <c r="AK30">
        <v>13.528133319974954</v>
      </c>
      <c r="AL30">
        <v>13.563266636184242</v>
      </c>
      <c r="AM30">
        <v>1.340569592569401</v>
      </c>
      <c r="AN30">
        <v>0</v>
      </c>
      <c r="AO30">
        <v>0</v>
      </c>
      <c r="AP30">
        <v>0.48765349196409929</v>
      </c>
      <c r="AQ30">
        <v>0</v>
      </c>
      <c r="AR30">
        <v>6.1640013295762879</v>
      </c>
      <c r="AS30">
        <v>4.23330470465456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33.641217048770734</v>
      </c>
      <c r="BB30">
        <f t="shared" si="0"/>
        <v>771.17258794574445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164.53802520592319</v>
      </c>
      <c r="L31">
        <v>62.346947704705414</v>
      </c>
      <c r="M31">
        <v>0</v>
      </c>
      <c r="N31">
        <v>29.597211675965603</v>
      </c>
      <c r="O31">
        <v>49.663484030010515</v>
      </c>
      <c r="P31">
        <v>60.909556240314352</v>
      </c>
      <c r="Q31">
        <v>5.4774399562739466</v>
      </c>
      <c r="R31">
        <v>10.593794714171256</v>
      </c>
      <c r="S31">
        <v>6.6069298782991881</v>
      </c>
      <c r="T31">
        <v>0</v>
      </c>
      <c r="U31">
        <v>276.97655974103816</v>
      </c>
      <c r="V31">
        <v>4.6016725444837752</v>
      </c>
      <c r="W31">
        <v>11.09328784990819</v>
      </c>
      <c r="X31">
        <v>34.076151645874425</v>
      </c>
      <c r="Y31">
        <v>0</v>
      </c>
      <c r="Z31">
        <v>3.3265506825297431</v>
      </c>
      <c r="AA31">
        <v>4.5215061678146515</v>
      </c>
      <c r="AB31">
        <v>3.3597059837194743</v>
      </c>
      <c r="AC31">
        <v>0</v>
      </c>
      <c r="AD31">
        <v>7.0202541552911697</v>
      </c>
      <c r="AE31">
        <v>12.699469013358378</v>
      </c>
      <c r="AF31">
        <v>0</v>
      </c>
      <c r="AG31">
        <v>0</v>
      </c>
      <c r="AH31">
        <v>29.618798542266752</v>
      </c>
      <c r="AI31">
        <v>4.2506189499060731</v>
      </c>
      <c r="AJ31">
        <v>0</v>
      </c>
      <c r="AK31">
        <v>13.528133319974954</v>
      </c>
      <c r="AL31">
        <v>13.563266636184242</v>
      </c>
      <c r="AM31">
        <v>2.7016580361093712</v>
      </c>
      <c r="AN31">
        <v>0</v>
      </c>
      <c r="AO31">
        <v>0</v>
      </c>
      <c r="AP31">
        <v>0.48765349196409929</v>
      </c>
      <c r="AQ31">
        <v>0</v>
      </c>
      <c r="AR31">
        <v>7.0045470256731361</v>
      </c>
      <c r="AS31">
        <v>4.23330470465456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34.392894866070115</v>
      </c>
      <c r="BB31">
        <f t="shared" si="0"/>
        <v>788.40363303034439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164.53739781575797</v>
      </c>
      <c r="L32">
        <v>62.346947704705414</v>
      </c>
      <c r="M32">
        <v>0</v>
      </c>
      <c r="N32">
        <v>29.597211675965603</v>
      </c>
      <c r="O32">
        <v>49.663484030010515</v>
      </c>
      <c r="P32">
        <v>60.909556240314352</v>
      </c>
      <c r="Q32">
        <v>5.4774399562739466</v>
      </c>
      <c r="R32">
        <v>10.593794714171256</v>
      </c>
      <c r="S32">
        <v>6.6069298782991881</v>
      </c>
      <c r="T32">
        <v>0</v>
      </c>
      <c r="U32">
        <v>276.97655974103816</v>
      </c>
      <c r="V32">
        <v>4.6016725444837752</v>
      </c>
      <c r="W32">
        <v>11.09328784990819</v>
      </c>
      <c r="X32">
        <v>34.076151645874425</v>
      </c>
      <c r="Y32">
        <v>0</v>
      </c>
      <c r="Z32">
        <v>3.3265506825297431</v>
      </c>
      <c r="AA32">
        <v>7.131116270089751</v>
      </c>
      <c r="AB32">
        <v>3.3597059837194743</v>
      </c>
      <c r="AC32">
        <v>0</v>
      </c>
      <c r="AD32">
        <v>7.0202541552911697</v>
      </c>
      <c r="AE32">
        <v>12.699469013358378</v>
      </c>
      <c r="AF32">
        <v>0</v>
      </c>
      <c r="AG32">
        <v>0</v>
      </c>
      <c r="AH32">
        <v>29.982963915153412</v>
      </c>
      <c r="AI32">
        <v>4.2506189499060731</v>
      </c>
      <c r="AJ32">
        <v>0</v>
      </c>
      <c r="AK32">
        <v>13.528133319974954</v>
      </c>
      <c r="AL32">
        <v>13.563266636184242</v>
      </c>
      <c r="AM32">
        <v>4.0627467386766849</v>
      </c>
      <c r="AN32">
        <v>0</v>
      </c>
      <c r="AO32">
        <v>0</v>
      </c>
      <c r="AP32">
        <v>0.48765349196409929</v>
      </c>
      <c r="AQ32">
        <v>0</v>
      </c>
      <c r="AR32">
        <v>7.0045470256731361</v>
      </c>
      <c r="AS32">
        <v>4.23330470465456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34.574065963790304</v>
      </c>
      <c r="BB32">
        <f t="shared" si="0"/>
        <v>792.55669872018791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164.53138728467377</v>
      </c>
      <c r="L33">
        <v>62.346947704705414</v>
      </c>
      <c r="M33">
        <v>0</v>
      </c>
      <c r="N33">
        <v>29.597211675965603</v>
      </c>
      <c r="O33">
        <v>49.663484030010515</v>
      </c>
      <c r="P33">
        <v>60.909556240314352</v>
      </c>
      <c r="Q33">
        <v>5.4774399562739466</v>
      </c>
      <c r="R33">
        <v>10.593794714171256</v>
      </c>
      <c r="S33">
        <v>6.6069298782991881</v>
      </c>
      <c r="T33">
        <v>0</v>
      </c>
      <c r="U33">
        <v>276.97655974103816</v>
      </c>
      <c r="V33">
        <v>4.6016725444837752</v>
      </c>
      <c r="W33">
        <v>11.158569795256694</v>
      </c>
      <c r="X33">
        <v>34.076151645874425</v>
      </c>
      <c r="Y33">
        <v>0</v>
      </c>
      <c r="Z33">
        <v>3.3265506825297431</v>
      </c>
      <c r="AA33">
        <v>7.131116270089751</v>
      </c>
      <c r="AB33">
        <v>10.161396182842831</v>
      </c>
      <c r="AC33">
        <v>0</v>
      </c>
      <c r="AD33">
        <v>7.0202541552911697</v>
      </c>
      <c r="AE33">
        <v>12.699469013358378</v>
      </c>
      <c r="AF33">
        <v>0</v>
      </c>
      <c r="AG33">
        <v>0</v>
      </c>
      <c r="AH33">
        <v>29.982963915153412</v>
      </c>
      <c r="AI33">
        <v>4.2506189499060731</v>
      </c>
      <c r="AJ33">
        <v>0</v>
      </c>
      <c r="AK33">
        <v>13.528133319974954</v>
      </c>
      <c r="AL33">
        <v>13.563266636184242</v>
      </c>
      <c r="AM33">
        <v>4.0627467386766849</v>
      </c>
      <c r="AN33">
        <v>0</v>
      </c>
      <c r="AO33">
        <v>0</v>
      </c>
      <c r="AP33">
        <v>0.39012274055520763</v>
      </c>
      <c r="AQ33">
        <v>0</v>
      </c>
      <c r="AR33">
        <v>2.8018188102692543</v>
      </c>
      <c r="AS33">
        <v>4.23330470465456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34.681103334417116</v>
      </c>
      <c r="BB33">
        <f t="shared" si="0"/>
        <v>795.01036399613611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164.53692732954477</v>
      </c>
      <c r="L34">
        <v>62.346947704705414</v>
      </c>
      <c r="M34">
        <v>0</v>
      </c>
      <c r="N34">
        <v>29.597211675965603</v>
      </c>
      <c r="O34">
        <v>49.663484030010515</v>
      </c>
      <c r="P34">
        <v>60.909556240314352</v>
      </c>
      <c r="Q34">
        <v>5.4774399562739466</v>
      </c>
      <c r="R34">
        <v>10.593794714171256</v>
      </c>
      <c r="S34">
        <v>6.6069298782991881</v>
      </c>
      <c r="T34">
        <v>0</v>
      </c>
      <c r="U34">
        <v>276.97655974103816</v>
      </c>
      <c r="V34">
        <v>4.6016725444837752</v>
      </c>
      <c r="W34">
        <v>11.158569795256694</v>
      </c>
      <c r="X34">
        <v>34.076151645874425</v>
      </c>
      <c r="Y34">
        <v>0</v>
      </c>
      <c r="Z34">
        <v>3.3265506825297431</v>
      </c>
      <c r="AA34">
        <v>7.131116270089751</v>
      </c>
      <c r="AB34">
        <v>10.161396182842831</v>
      </c>
      <c r="AC34">
        <v>0</v>
      </c>
      <c r="AD34">
        <v>7.0202541552911697</v>
      </c>
      <c r="AE34">
        <v>12.699469013358378</v>
      </c>
      <c r="AF34">
        <v>0</v>
      </c>
      <c r="AG34">
        <v>0</v>
      </c>
      <c r="AH34">
        <v>29.982963915153412</v>
      </c>
      <c r="AI34">
        <v>4.2506189499060731</v>
      </c>
      <c r="AJ34">
        <v>0</v>
      </c>
      <c r="AK34">
        <v>13.528133319974954</v>
      </c>
      <c r="AL34">
        <v>3.2433898881149434</v>
      </c>
      <c r="AM34">
        <v>4.0627467386766849</v>
      </c>
      <c r="AN34">
        <v>0</v>
      </c>
      <c r="AO34">
        <v>0</v>
      </c>
      <c r="AP34">
        <v>0.29259198914631596</v>
      </c>
      <c r="AQ34">
        <v>0</v>
      </c>
      <c r="AR34">
        <v>2.2414551012314758</v>
      </c>
      <c r="AS34">
        <v>4.23330470465456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34.222464071776763</v>
      </c>
      <c r="BB34">
        <f t="shared" si="0"/>
        <v>784.49677209513152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164.53165009157064</v>
      </c>
      <c r="L35">
        <v>62.346947704705414</v>
      </c>
      <c r="M35">
        <v>0</v>
      </c>
      <c r="N35">
        <v>29.597211675965603</v>
      </c>
      <c r="O35">
        <v>49.663484030010515</v>
      </c>
      <c r="P35">
        <v>60.909556240314352</v>
      </c>
      <c r="Q35">
        <v>5.4774399562739466</v>
      </c>
      <c r="R35">
        <v>10.593794714171256</v>
      </c>
      <c r="S35">
        <v>6.6069298782991881</v>
      </c>
      <c r="T35">
        <v>0</v>
      </c>
      <c r="U35">
        <v>276.97655974103816</v>
      </c>
      <c r="V35">
        <v>4.6016725444837752</v>
      </c>
      <c r="W35">
        <v>11.158569795256694</v>
      </c>
      <c r="X35">
        <v>34.835085661851849</v>
      </c>
      <c r="Y35">
        <v>0</v>
      </c>
      <c r="Z35">
        <v>3.3220840784804837</v>
      </c>
      <c r="AA35">
        <v>7.131116270089751</v>
      </c>
      <c r="AB35">
        <v>10.161396182842831</v>
      </c>
      <c r="AC35">
        <v>0</v>
      </c>
      <c r="AD35">
        <v>7.0202541552911697</v>
      </c>
      <c r="AE35">
        <v>12.699469013358378</v>
      </c>
      <c r="AF35">
        <v>0</v>
      </c>
      <c r="AG35">
        <v>0</v>
      </c>
      <c r="AH35">
        <v>29.982963915153412</v>
      </c>
      <c r="AI35">
        <v>4.2506189499060731</v>
      </c>
      <c r="AJ35">
        <v>0</v>
      </c>
      <c r="AK35">
        <v>13.528133319974954</v>
      </c>
      <c r="AL35">
        <v>0.64867787160808899</v>
      </c>
      <c r="AM35">
        <v>2.7016580361093712</v>
      </c>
      <c r="AN35">
        <v>0</v>
      </c>
      <c r="AO35">
        <v>0</v>
      </c>
      <c r="AP35">
        <v>1.4304502254226674</v>
      </c>
      <c r="AQ35">
        <v>0</v>
      </c>
      <c r="AR35">
        <v>2.2414551012314758</v>
      </c>
      <c r="AS35">
        <v>4.23330470465456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34.135990225267079</v>
      </c>
      <c r="BB35">
        <f t="shared" si="0"/>
        <v>782.51449363279733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163.41155953106295</v>
      </c>
      <c r="L36">
        <v>62.346947704705414</v>
      </c>
      <c r="M36">
        <v>0</v>
      </c>
      <c r="N36">
        <v>29.597211675965603</v>
      </c>
      <c r="O36">
        <v>49.663484030010515</v>
      </c>
      <c r="P36">
        <v>60.909556240314352</v>
      </c>
      <c r="Q36">
        <v>5.4774399562739466</v>
      </c>
      <c r="R36">
        <v>10.593794714171256</v>
      </c>
      <c r="S36">
        <v>6.6069298782991881</v>
      </c>
      <c r="T36">
        <v>0</v>
      </c>
      <c r="U36">
        <v>276.97655974103816</v>
      </c>
      <c r="V36">
        <v>4.6016725444837752</v>
      </c>
      <c r="W36">
        <v>11.158569795256694</v>
      </c>
      <c r="X36">
        <v>34.835085661851849</v>
      </c>
      <c r="Y36">
        <v>0</v>
      </c>
      <c r="Z36">
        <v>3.3220840784804837</v>
      </c>
      <c r="AA36">
        <v>4.5110805572949273</v>
      </c>
      <c r="AB36">
        <v>6.7536946499686916</v>
      </c>
      <c r="AC36">
        <v>0</v>
      </c>
      <c r="AD36">
        <v>7.0202541552911697</v>
      </c>
      <c r="AE36">
        <v>12.699469013358378</v>
      </c>
      <c r="AF36">
        <v>0</v>
      </c>
      <c r="AG36">
        <v>0</v>
      </c>
      <c r="AH36">
        <v>29.618798542266752</v>
      </c>
      <c r="AI36">
        <v>4.2506189499060731</v>
      </c>
      <c r="AJ36">
        <v>0</v>
      </c>
      <c r="AK36">
        <v>13.528133319974954</v>
      </c>
      <c r="AL36">
        <v>0.64867787160808899</v>
      </c>
      <c r="AM36">
        <v>1.3542488265497807</v>
      </c>
      <c r="AN36">
        <v>0</v>
      </c>
      <c r="AO36">
        <v>0</v>
      </c>
      <c r="AP36">
        <v>1.4304502254226674</v>
      </c>
      <c r="AQ36">
        <v>0</v>
      </c>
      <c r="AR36">
        <v>2.8018188102692543</v>
      </c>
      <c r="AS36">
        <v>4.23330470465456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33.789090408460424</v>
      </c>
      <c r="BB36">
        <f t="shared" si="0"/>
        <v>774.56235477001894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164.53848428394303</v>
      </c>
      <c r="L37">
        <v>62.346947704705414</v>
      </c>
      <c r="M37">
        <v>0</v>
      </c>
      <c r="N37">
        <v>29.597211675965603</v>
      </c>
      <c r="O37">
        <v>49.663484030010515</v>
      </c>
      <c r="P37">
        <v>60.909556240314352</v>
      </c>
      <c r="Q37">
        <v>5.4774399562739466</v>
      </c>
      <c r="R37">
        <v>10.593794714171256</v>
      </c>
      <c r="S37">
        <v>6.6069298782991881</v>
      </c>
      <c r="T37">
        <v>0</v>
      </c>
      <c r="U37">
        <v>276.97655974103816</v>
      </c>
      <c r="V37">
        <v>4.6016725444837752</v>
      </c>
      <c r="W37">
        <v>11.158569795256694</v>
      </c>
      <c r="X37">
        <v>34.835085661851849</v>
      </c>
      <c r="Y37">
        <v>0</v>
      </c>
      <c r="Z37">
        <v>1.8145837403464828</v>
      </c>
      <c r="AA37">
        <v>0.96236390523898974</v>
      </c>
      <c r="AB37">
        <v>1.3713085911083278</v>
      </c>
      <c r="AC37">
        <v>0</v>
      </c>
      <c r="AD37">
        <v>7.0202541552911697</v>
      </c>
      <c r="AE37">
        <v>8.4373095566687546</v>
      </c>
      <c r="AF37">
        <v>0</v>
      </c>
      <c r="AG37">
        <v>0</v>
      </c>
      <c r="AH37">
        <v>23.986371132122731</v>
      </c>
      <c r="AI37">
        <v>0.98091210519724459</v>
      </c>
      <c r="AJ37">
        <v>0</v>
      </c>
      <c r="AK37">
        <v>13.528133319974954</v>
      </c>
      <c r="AL37">
        <v>0.64867787160808899</v>
      </c>
      <c r="AM37">
        <v>0</v>
      </c>
      <c r="AN37">
        <v>0</v>
      </c>
      <c r="AO37">
        <v>0</v>
      </c>
      <c r="AP37">
        <v>1.4304502254226674</v>
      </c>
      <c r="AQ37">
        <v>0</v>
      </c>
      <c r="AR37">
        <v>7.0045470256731361</v>
      </c>
      <c r="AS37">
        <v>4.23330470465456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32.968661216992146</v>
      </c>
      <c r="BB37">
        <f t="shared" si="0"/>
        <v>755.75529134262877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164.53690375960036</v>
      </c>
      <c r="L38">
        <v>62.346947704705414</v>
      </c>
      <c r="M38">
        <v>0</v>
      </c>
      <c r="N38">
        <v>29.597211675965603</v>
      </c>
      <c r="O38">
        <v>49.663484030010515</v>
      </c>
      <c r="P38">
        <v>60.909556240314352</v>
      </c>
      <c r="Q38">
        <v>5.4774399562739466</v>
      </c>
      <c r="R38">
        <v>10.593794714171256</v>
      </c>
      <c r="S38">
        <v>6.6069298782991881</v>
      </c>
      <c r="T38">
        <v>0</v>
      </c>
      <c r="U38">
        <v>276.97655974103816</v>
      </c>
      <c r="V38">
        <v>4.6016725444837752</v>
      </c>
      <c r="W38">
        <v>11.158569795256694</v>
      </c>
      <c r="X38">
        <v>34.835085661851849</v>
      </c>
      <c r="Y38">
        <v>0</v>
      </c>
      <c r="Z38">
        <v>0.27916672928407427</v>
      </c>
      <c r="AA38">
        <v>0</v>
      </c>
      <c r="AB38">
        <v>0.68565416656230416</v>
      </c>
      <c r="AC38">
        <v>0</v>
      </c>
      <c r="AD38">
        <v>4.6801694368607789</v>
      </c>
      <c r="AE38">
        <v>8.4373095566687546</v>
      </c>
      <c r="AF38">
        <v>0</v>
      </c>
      <c r="AG38">
        <v>0</v>
      </c>
      <c r="AH38">
        <v>17.989778349092049</v>
      </c>
      <c r="AI38">
        <v>0</v>
      </c>
      <c r="AJ38">
        <v>0</v>
      </c>
      <c r="AK38">
        <v>13.528133319974954</v>
      </c>
      <c r="AL38">
        <v>0.64867787160808899</v>
      </c>
      <c r="AM38">
        <v>0</v>
      </c>
      <c r="AN38">
        <v>0</v>
      </c>
      <c r="AO38">
        <v>0</v>
      </c>
      <c r="AP38">
        <v>1.4304502254226674</v>
      </c>
      <c r="AQ38">
        <v>0</v>
      </c>
      <c r="AR38">
        <v>7.0045470256731361</v>
      </c>
      <c r="AS38">
        <v>3.4139553642245875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32.41180350583889</v>
      </c>
      <c r="BB38">
        <f t="shared" si="0"/>
        <v>742.99019424150356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161.51460977437915</v>
      </c>
      <c r="L39">
        <v>62.346947704705414</v>
      </c>
      <c r="M39">
        <v>0</v>
      </c>
      <c r="N39">
        <v>29.597211675965603</v>
      </c>
      <c r="O39">
        <v>49.663484030010515</v>
      </c>
      <c r="P39">
        <v>60.909556240314352</v>
      </c>
      <c r="Q39">
        <v>5.4774399562739466</v>
      </c>
      <c r="R39">
        <v>10.593794714171256</v>
      </c>
      <c r="S39">
        <v>6.6069298782991881</v>
      </c>
      <c r="T39">
        <v>0</v>
      </c>
      <c r="U39">
        <v>276.97655974103816</v>
      </c>
      <c r="V39">
        <v>4.6016725444837752</v>
      </c>
      <c r="W39">
        <v>11.010661824304046</v>
      </c>
      <c r="X39">
        <v>34.835085661851849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2.3400847184303895</v>
      </c>
      <c r="AE39">
        <v>8.4373095566687546</v>
      </c>
      <c r="AF39">
        <v>0</v>
      </c>
      <c r="AG39">
        <v>0</v>
      </c>
      <c r="AH39">
        <v>11.993185566061365</v>
      </c>
      <c r="AI39">
        <v>0</v>
      </c>
      <c r="AJ39">
        <v>0</v>
      </c>
      <c r="AK39">
        <v>13.528133319974954</v>
      </c>
      <c r="AL39">
        <v>0.64867787160808899</v>
      </c>
      <c r="AM39">
        <v>0</v>
      </c>
      <c r="AN39">
        <v>0</v>
      </c>
      <c r="AO39">
        <v>0</v>
      </c>
      <c r="AP39">
        <v>0.39012274055520763</v>
      </c>
      <c r="AQ39">
        <v>0</v>
      </c>
      <c r="AR39">
        <v>2.8018188102692543</v>
      </c>
      <c r="AS39">
        <v>2.6628851575871422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31.639931968154613</v>
      </c>
      <c r="BB39">
        <f t="shared" si="0"/>
        <v>725.29623951879785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164.53907030351155</v>
      </c>
      <c r="L40">
        <v>62.346947704705414</v>
      </c>
      <c r="M40">
        <v>0</v>
      </c>
      <c r="N40">
        <v>29.597211675965603</v>
      </c>
      <c r="O40">
        <v>49.663484030010515</v>
      </c>
      <c r="P40">
        <v>60.909556240314352</v>
      </c>
      <c r="Q40">
        <v>5.4774399562739466</v>
      </c>
      <c r="R40">
        <v>10.593794714171256</v>
      </c>
      <c r="S40">
        <v>6.6069298782991881</v>
      </c>
      <c r="T40">
        <v>0</v>
      </c>
      <c r="U40">
        <v>276.97655974103816</v>
      </c>
      <c r="V40">
        <v>4.6016725444837752</v>
      </c>
      <c r="W40">
        <v>11.010661824304046</v>
      </c>
      <c r="X40">
        <v>34.835085661851849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2.3400847184303895</v>
      </c>
      <c r="AE40">
        <v>8.4373095566687546</v>
      </c>
      <c r="AF40">
        <v>0</v>
      </c>
      <c r="AG40">
        <v>0</v>
      </c>
      <c r="AH40">
        <v>11.993185566061365</v>
      </c>
      <c r="AI40">
        <v>0</v>
      </c>
      <c r="AJ40">
        <v>0</v>
      </c>
      <c r="AK40">
        <v>13.528133319974954</v>
      </c>
      <c r="AL40">
        <v>0.64867787160808899</v>
      </c>
      <c r="AM40">
        <v>0</v>
      </c>
      <c r="AN40">
        <v>0</v>
      </c>
      <c r="AO40">
        <v>0</v>
      </c>
      <c r="AP40">
        <v>0.58518424337299091</v>
      </c>
      <c r="AQ40">
        <v>0</v>
      </c>
      <c r="AR40">
        <v>2.8018188102692543</v>
      </c>
      <c r="AS40">
        <v>2.6628851575871422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31.774507989090125</v>
      </c>
      <c r="BB40">
        <f t="shared" si="0"/>
        <v>728.38118552981268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164.53907030351155</v>
      </c>
      <c r="L41">
        <v>62.346947704705414</v>
      </c>
      <c r="M41">
        <v>0</v>
      </c>
      <c r="N41">
        <v>29.597211675965603</v>
      </c>
      <c r="O41">
        <v>49.663484030010515</v>
      </c>
      <c r="P41">
        <v>60.909556240314352</v>
      </c>
      <c r="Q41">
        <v>5.4774399562739466</v>
      </c>
      <c r="R41">
        <v>10.593794714171256</v>
      </c>
      <c r="S41">
        <v>6.6069298782991881</v>
      </c>
      <c r="T41">
        <v>0</v>
      </c>
      <c r="U41">
        <v>276.97655974103816</v>
      </c>
      <c r="V41">
        <v>4.6016725444837752</v>
      </c>
      <c r="W41">
        <v>10.780610737787397</v>
      </c>
      <c r="X41">
        <v>34.835085661851849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8.4373095566687546</v>
      </c>
      <c r="AF41">
        <v>0</v>
      </c>
      <c r="AG41">
        <v>0</v>
      </c>
      <c r="AH41">
        <v>11.993185566061365</v>
      </c>
      <c r="AI41">
        <v>0</v>
      </c>
      <c r="AJ41">
        <v>0</v>
      </c>
      <c r="AK41">
        <v>13.528133319974954</v>
      </c>
      <c r="AL41">
        <v>0.64867787160808899</v>
      </c>
      <c r="AM41">
        <v>0</v>
      </c>
      <c r="AN41">
        <v>0</v>
      </c>
      <c r="AO41">
        <v>0</v>
      </c>
      <c r="AP41">
        <v>0.58518424337299091</v>
      </c>
      <c r="AQ41">
        <v>0</v>
      </c>
      <c r="AR41">
        <v>7.0045470256731361</v>
      </c>
      <c r="AS41">
        <v>3.4139553642245875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31.874145086484663</v>
      </c>
      <c r="BB41">
        <f t="shared" si="0"/>
        <v>730.66521104951221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164.53907030351155</v>
      </c>
      <c r="L42">
        <v>62.346947704705414</v>
      </c>
      <c r="M42">
        <v>0</v>
      </c>
      <c r="N42">
        <v>29.597211675965603</v>
      </c>
      <c r="O42">
        <v>49.663484030010515</v>
      </c>
      <c r="P42">
        <v>60.909556240314352</v>
      </c>
      <c r="Q42">
        <v>5.4774399562739466</v>
      </c>
      <c r="R42">
        <v>10.593794714171256</v>
      </c>
      <c r="S42">
        <v>6.6069298782991881</v>
      </c>
      <c r="T42">
        <v>0</v>
      </c>
      <c r="U42">
        <v>276.97655974103816</v>
      </c>
      <c r="V42">
        <v>4.6016725444837752</v>
      </c>
      <c r="W42">
        <v>10.780610737787397</v>
      </c>
      <c r="X42">
        <v>34.835085661851849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5.6688172855353782</v>
      </c>
      <c r="AF42">
        <v>0</v>
      </c>
      <c r="AG42">
        <v>0</v>
      </c>
      <c r="AH42">
        <v>11.993185566061365</v>
      </c>
      <c r="AI42">
        <v>0</v>
      </c>
      <c r="AJ42">
        <v>0</v>
      </c>
      <c r="AK42">
        <v>13.528133319974954</v>
      </c>
      <c r="AL42">
        <v>0.64867787160808899</v>
      </c>
      <c r="AM42">
        <v>0</v>
      </c>
      <c r="AN42">
        <v>0</v>
      </c>
      <c r="AO42">
        <v>0</v>
      </c>
      <c r="AP42">
        <v>0.58518424337299091</v>
      </c>
      <c r="AQ42">
        <v>0</v>
      </c>
      <c r="AR42">
        <v>7.0045470256731361</v>
      </c>
      <c r="AS42">
        <v>3.4139553642245875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31.758422109551294</v>
      </c>
      <c r="BB42">
        <f t="shared" si="0"/>
        <v>728.01244175531224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164.53907030351155</v>
      </c>
      <c r="L43">
        <v>62.283655282841529</v>
      </c>
      <c r="M43">
        <v>0</v>
      </c>
      <c r="N43">
        <v>29.597211675965603</v>
      </c>
      <c r="O43">
        <v>49.663484030010515</v>
      </c>
      <c r="P43">
        <v>60.909556240314352</v>
      </c>
      <c r="Q43">
        <v>5.4774399562739466</v>
      </c>
      <c r="R43">
        <v>10.593794714171256</v>
      </c>
      <c r="S43">
        <v>6.6069298782991881</v>
      </c>
      <c r="T43">
        <v>0</v>
      </c>
      <c r="U43">
        <v>276.97655974103816</v>
      </c>
      <c r="V43">
        <v>4.6016725444837752</v>
      </c>
      <c r="W43">
        <v>10.780610737787397</v>
      </c>
      <c r="X43">
        <v>34.835085661851849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4.2186547783343773</v>
      </c>
      <c r="AF43">
        <v>0</v>
      </c>
      <c r="AG43">
        <v>0</v>
      </c>
      <c r="AH43">
        <v>5.3410949041953657</v>
      </c>
      <c r="AI43">
        <v>0</v>
      </c>
      <c r="AJ43">
        <v>0</v>
      </c>
      <c r="AK43">
        <v>13.528133319974954</v>
      </c>
      <c r="AL43">
        <v>0.64867787160808899</v>
      </c>
      <c r="AM43">
        <v>0</v>
      </c>
      <c r="AN43">
        <v>0</v>
      </c>
      <c r="AO43">
        <v>0</v>
      </c>
      <c r="AP43">
        <v>0.58518424337299091</v>
      </c>
      <c r="AQ43">
        <v>0</v>
      </c>
      <c r="AR43">
        <v>2.8018188102692543</v>
      </c>
      <c r="AS43">
        <v>3.4139553642245875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31.241428264446498</v>
      </c>
      <c r="BB43">
        <f t="shared" si="0"/>
        <v>716.1611617940822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164.53907030351155</v>
      </c>
      <c r="L44">
        <v>62.346388334463562</v>
      </c>
      <c r="M44">
        <v>0</v>
      </c>
      <c r="N44">
        <v>29.597211675965603</v>
      </c>
      <c r="O44">
        <v>49.663484030010515</v>
      </c>
      <c r="P44">
        <v>60.909556240314352</v>
      </c>
      <c r="Q44">
        <v>5.4774399562739466</v>
      </c>
      <c r="R44">
        <v>10.593794714171256</v>
      </c>
      <c r="S44">
        <v>6.6069298782991881</v>
      </c>
      <c r="T44">
        <v>0</v>
      </c>
      <c r="U44">
        <v>276.97655974103816</v>
      </c>
      <c r="V44">
        <v>4.6016725444837752</v>
      </c>
      <c r="W44">
        <v>10.780610737787397</v>
      </c>
      <c r="X44">
        <v>34.835085661851849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13.528133319974954</v>
      </c>
      <c r="AL44">
        <v>0.64867787160808899</v>
      </c>
      <c r="AM44">
        <v>0</v>
      </c>
      <c r="AN44">
        <v>0</v>
      </c>
      <c r="AO44">
        <v>0</v>
      </c>
      <c r="AP44">
        <v>0.58518424337299091</v>
      </c>
      <c r="AQ44">
        <v>0</v>
      </c>
      <c r="AR44">
        <v>2.8018188102692543</v>
      </c>
      <c r="AS44">
        <v>3.4139553642245875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30.844452969274549</v>
      </c>
      <c r="BB44">
        <f t="shared" si="0"/>
        <v>707.06112045834641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164.53907030351155</v>
      </c>
      <c r="L45">
        <v>62.346388334463562</v>
      </c>
      <c r="M45">
        <v>0</v>
      </c>
      <c r="N45">
        <v>29.597211675965603</v>
      </c>
      <c r="O45">
        <v>49.663484030010515</v>
      </c>
      <c r="P45">
        <v>60.909556240314352</v>
      </c>
      <c r="Q45">
        <v>5.4774399562739466</v>
      </c>
      <c r="R45">
        <v>10.593794714171256</v>
      </c>
      <c r="S45">
        <v>6.6069298782991881</v>
      </c>
      <c r="T45">
        <v>0</v>
      </c>
      <c r="U45">
        <v>276.97655974103816</v>
      </c>
      <c r="V45">
        <v>4.6016725444837752</v>
      </c>
      <c r="W45">
        <v>10.780610737787397</v>
      </c>
      <c r="X45">
        <v>36.442216636065503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13.528133319974954</v>
      </c>
      <c r="AL45">
        <v>0.64867787160808899</v>
      </c>
      <c r="AM45">
        <v>0</v>
      </c>
      <c r="AN45">
        <v>0</v>
      </c>
      <c r="AO45">
        <v>0</v>
      </c>
      <c r="AP45">
        <v>0.58518424337299091</v>
      </c>
      <c r="AQ45">
        <v>0</v>
      </c>
      <c r="AR45">
        <v>2.8018188102692543</v>
      </c>
      <c r="AS45">
        <v>3.4139553642245875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30.911631043996678</v>
      </c>
      <c r="BB45">
        <f t="shared" si="0"/>
        <v>708.601073357838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164.53907030351155</v>
      </c>
      <c r="L46">
        <v>62.346388334463562</v>
      </c>
      <c r="M46">
        <v>0</v>
      </c>
      <c r="N46">
        <v>29.597211675965603</v>
      </c>
      <c r="O46">
        <v>49.663484030010515</v>
      </c>
      <c r="P46">
        <v>60.909556240314352</v>
      </c>
      <c r="Q46">
        <v>5.4774399562739466</v>
      </c>
      <c r="R46">
        <v>10.593794714171256</v>
      </c>
      <c r="S46">
        <v>6.6069298782991881</v>
      </c>
      <c r="T46">
        <v>0</v>
      </c>
      <c r="U46">
        <v>276.97655974103816</v>
      </c>
      <c r="V46">
        <v>4.6016725444837752</v>
      </c>
      <c r="W46">
        <v>10.780610737787397</v>
      </c>
      <c r="X46">
        <v>36.442216636065503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13.528133319974954</v>
      </c>
      <c r="AL46">
        <v>0.64867787160808899</v>
      </c>
      <c r="AM46">
        <v>0</v>
      </c>
      <c r="AN46">
        <v>0</v>
      </c>
      <c r="AO46">
        <v>0</v>
      </c>
      <c r="AP46">
        <v>0.58518424337299091</v>
      </c>
      <c r="AQ46">
        <v>0</v>
      </c>
      <c r="AR46">
        <v>1.6810913921936963</v>
      </c>
      <c r="AS46">
        <v>2.6628851575871422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30.833389903283674</v>
      </c>
      <c r="BB46">
        <f t="shared" si="0"/>
        <v>706.80751687383804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164.53907030351155</v>
      </c>
      <c r="L47">
        <v>62.346388334463562</v>
      </c>
      <c r="M47">
        <v>0</v>
      </c>
      <c r="N47">
        <v>29.597211675965603</v>
      </c>
      <c r="O47">
        <v>49.663484030010515</v>
      </c>
      <c r="P47">
        <v>60.909556240314352</v>
      </c>
      <c r="Q47">
        <v>5.4774399562739466</v>
      </c>
      <c r="R47">
        <v>10.593794714171256</v>
      </c>
      <c r="S47">
        <v>6.6069298782991881</v>
      </c>
      <c r="T47">
        <v>0</v>
      </c>
      <c r="U47">
        <v>276.97655974103816</v>
      </c>
      <c r="V47">
        <v>4.6016725444837752</v>
      </c>
      <c r="W47">
        <v>10.474703884185411</v>
      </c>
      <c r="X47">
        <v>36.442216636065503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13.528133319974954</v>
      </c>
      <c r="AL47">
        <v>0.64867787160808899</v>
      </c>
      <c r="AM47">
        <v>0</v>
      </c>
      <c r="AN47">
        <v>0</v>
      </c>
      <c r="AO47">
        <v>0</v>
      </c>
      <c r="AP47">
        <v>0.58518424337299091</v>
      </c>
      <c r="AQ47">
        <v>0</v>
      </c>
      <c r="AR47">
        <v>2.8018188102692543</v>
      </c>
      <c r="AS47">
        <v>2.6628851575871422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30.86744940287867</v>
      </c>
      <c r="BB47">
        <f t="shared" si="0"/>
        <v>707.5882779387166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164.53907030351155</v>
      </c>
      <c r="L48">
        <v>62.346388334463562</v>
      </c>
      <c r="M48">
        <v>0</v>
      </c>
      <c r="N48">
        <v>29.597211675965603</v>
      </c>
      <c r="O48">
        <v>49.663484030010515</v>
      </c>
      <c r="P48">
        <v>60.909556240314352</v>
      </c>
      <c r="Q48">
        <v>5.4774399562739466</v>
      </c>
      <c r="R48">
        <v>10.593794714171256</v>
      </c>
      <c r="S48">
        <v>6.6069298782991881</v>
      </c>
      <c r="T48">
        <v>0</v>
      </c>
      <c r="U48">
        <v>276.97655974103816</v>
      </c>
      <c r="V48">
        <v>4.6016725444837752</v>
      </c>
      <c r="W48">
        <v>10.474703884185411</v>
      </c>
      <c r="X48">
        <v>36.442216636065503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13.528133319974954</v>
      </c>
      <c r="AL48">
        <v>0.64867787160808899</v>
      </c>
      <c r="AM48">
        <v>0</v>
      </c>
      <c r="AN48">
        <v>0</v>
      </c>
      <c r="AO48">
        <v>0</v>
      </c>
      <c r="AP48">
        <v>0.58518424337299091</v>
      </c>
      <c r="AQ48">
        <v>0</v>
      </c>
      <c r="AR48">
        <v>2.8018188102692543</v>
      </c>
      <c r="AS48">
        <v>2.6628851575871422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30.86744940287867</v>
      </c>
      <c r="BB48">
        <f t="shared" si="0"/>
        <v>707.5882779387166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164.53907030351155</v>
      </c>
      <c r="L49">
        <v>62.346388334463562</v>
      </c>
      <c r="M49">
        <v>0</v>
      </c>
      <c r="N49">
        <v>29.597211675965603</v>
      </c>
      <c r="O49">
        <v>49.663484030010515</v>
      </c>
      <c r="P49">
        <v>60.909556240314352</v>
      </c>
      <c r="Q49">
        <v>5.4774399562739466</v>
      </c>
      <c r="R49">
        <v>10.593794714171256</v>
      </c>
      <c r="S49">
        <v>6.6069298782991881</v>
      </c>
      <c r="T49">
        <v>0</v>
      </c>
      <c r="U49">
        <v>276.97655974103816</v>
      </c>
      <c r="V49">
        <v>4.6016725444837752</v>
      </c>
      <c r="W49">
        <v>10.474703884185411</v>
      </c>
      <c r="X49">
        <v>36.442216636065503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13.528133319974954</v>
      </c>
      <c r="AL49">
        <v>0.64867787160808899</v>
      </c>
      <c r="AM49">
        <v>0</v>
      </c>
      <c r="AN49">
        <v>0</v>
      </c>
      <c r="AO49">
        <v>0</v>
      </c>
      <c r="AP49">
        <v>0.58518424337299091</v>
      </c>
      <c r="AQ49">
        <v>0</v>
      </c>
      <c r="AR49">
        <v>1.6810913921936963</v>
      </c>
      <c r="AS49">
        <v>3.4139553642245875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30.851997731440555</v>
      </c>
      <c r="BB49">
        <f t="shared" si="0"/>
        <v>707.23407239871653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164.53907030351155</v>
      </c>
      <c r="L50">
        <v>62.346388334463562</v>
      </c>
      <c r="M50">
        <v>0</v>
      </c>
      <c r="N50">
        <v>29.597211675965603</v>
      </c>
      <c r="O50">
        <v>49.663484030010515</v>
      </c>
      <c r="P50">
        <v>60.909556240314352</v>
      </c>
      <c r="Q50">
        <v>5.4774399562739466</v>
      </c>
      <c r="R50">
        <v>10.593794714171256</v>
      </c>
      <c r="S50">
        <v>6.6069298782991881</v>
      </c>
      <c r="T50">
        <v>0</v>
      </c>
      <c r="U50">
        <v>276.97655974103816</v>
      </c>
      <c r="V50">
        <v>4.6016725444837752</v>
      </c>
      <c r="W50">
        <v>10.474703884185411</v>
      </c>
      <c r="X50">
        <v>36.442216636065503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13.528133319974954</v>
      </c>
      <c r="AL50">
        <v>0.64867787160808899</v>
      </c>
      <c r="AM50">
        <v>0</v>
      </c>
      <c r="AN50">
        <v>0</v>
      </c>
      <c r="AO50">
        <v>0</v>
      </c>
      <c r="AP50">
        <v>0.58518424337299091</v>
      </c>
      <c r="AQ50">
        <v>0</v>
      </c>
      <c r="AR50">
        <v>1.6810913921936963</v>
      </c>
      <c r="AS50">
        <v>3.4139553642245875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30.851997731440555</v>
      </c>
      <c r="BB50">
        <f t="shared" si="0"/>
        <v>707.23407239871653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164.53737730807103</v>
      </c>
      <c r="L51">
        <v>62.346947704705414</v>
      </c>
      <c r="M51">
        <v>0</v>
      </c>
      <c r="N51">
        <v>29.597211675965603</v>
      </c>
      <c r="O51">
        <v>49.663484030010515</v>
      </c>
      <c r="P51">
        <v>60.909556240314352</v>
      </c>
      <c r="Q51">
        <v>5.4774399562739466</v>
      </c>
      <c r="R51">
        <v>10.593794714171256</v>
      </c>
      <c r="S51">
        <v>6.6069298782991881</v>
      </c>
      <c r="T51">
        <v>0</v>
      </c>
      <c r="U51">
        <v>276.97655974103816</v>
      </c>
      <c r="V51">
        <v>4.6016725444837752</v>
      </c>
      <c r="W51">
        <v>10.474703884185411</v>
      </c>
      <c r="X51">
        <v>36.442216636065503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13.528133319974954</v>
      </c>
      <c r="AL51">
        <v>0.64867787160808899</v>
      </c>
      <c r="AM51">
        <v>0</v>
      </c>
      <c r="AN51">
        <v>0</v>
      </c>
      <c r="AO51">
        <v>0</v>
      </c>
      <c r="AP51">
        <v>0.58518424337299091</v>
      </c>
      <c r="AQ51">
        <v>0</v>
      </c>
      <c r="AR51">
        <v>1.6810913921936963</v>
      </c>
      <c r="AS51">
        <v>3.4139553642245875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30.851950345907248</v>
      </c>
      <c r="BB51">
        <f t="shared" si="0"/>
        <v>707.23298615905117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164.53775422572141</v>
      </c>
      <c r="L52">
        <v>62.346947704705414</v>
      </c>
      <c r="M52">
        <v>0</v>
      </c>
      <c r="N52">
        <v>29.597211675965603</v>
      </c>
      <c r="O52">
        <v>49.663484030010515</v>
      </c>
      <c r="P52">
        <v>60.909556240314352</v>
      </c>
      <c r="Q52">
        <v>5.4774399562739466</v>
      </c>
      <c r="R52">
        <v>10.593794714171256</v>
      </c>
      <c r="S52">
        <v>6.6069298782991881</v>
      </c>
      <c r="T52">
        <v>0</v>
      </c>
      <c r="U52">
        <v>276.97655974103816</v>
      </c>
      <c r="V52">
        <v>4.6016725444837752</v>
      </c>
      <c r="W52">
        <v>10.474703884185411</v>
      </c>
      <c r="X52">
        <v>36.442216636065503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13.528133319974954</v>
      </c>
      <c r="AL52">
        <v>0.64867787160808899</v>
      </c>
      <c r="AM52">
        <v>0</v>
      </c>
      <c r="AN52">
        <v>0</v>
      </c>
      <c r="AO52">
        <v>0</v>
      </c>
      <c r="AP52">
        <v>0.58518424337299091</v>
      </c>
      <c r="AQ52">
        <v>0</v>
      </c>
      <c r="AR52">
        <v>1.6810913921936963</v>
      </c>
      <c r="AS52">
        <v>3.4139553642245875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30.851966101065038</v>
      </c>
      <c r="BB52">
        <f t="shared" si="0"/>
        <v>707.23334732154376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164.53085201008705</v>
      </c>
      <c r="L53">
        <v>62.346947704705414</v>
      </c>
      <c r="M53">
        <v>0</v>
      </c>
      <c r="N53">
        <v>29.597211675965603</v>
      </c>
      <c r="O53">
        <v>49.663484030010515</v>
      </c>
      <c r="P53">
        <v>60.909556240314352</v>
      </c>
      <c r="Q53">
        <v>5.4774399562739466</v>
      </c>
      <c r="R53">
        <v>10.593794714171256</v>
      </c>
      <c r="S53">
        <v>6.6069298782991881</v>
      </c>
      <c r="T53">
        <v>0</v>
      </c>
      <c r="U53">
        <v>276.97655974103816</v>
      </c>
      <c r="V53">
        <v>4.6016725444837752</v>
      </c>
      <c r="W53">
        <v>10.474703884185411</v>
      </c>
      <c r="X53">
        <v>36.442216636065503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13.528133319974954</v>
      </c>
      <c r="AL53">
        <v>0.64867787160808899</v>
      </c>
      <c r="AM53">
        <v>0</v>
      </c>
      <c r="AN53">
        <v>0</v>
      </c>
      <c r="AO53">
        <v>0</v>
      </c>
      <c r="AP53">
        <v>0.58518424337299091</v>
      </c>
      <c r="AQ53">
        <v>0</v>
      </c>
      <c r="AR53">
        <v>7.0045470256731361</v>
      </c>
      <c r="AS53">
        <v>2.6628851575871422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31.042803299293528</v>
      </c>
      <c r="BB53">
        <f t="shared" si="0"/>
        <v>711.60799333452303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164.53786162666668</v>
      </c>
      <c r="L54">
        <v>62.346947704705414</v>
      </c>
      <c r="M54">
        <v>0</v>
      </c>
      <c r="N54">
        <v>29.597211675965603</v>
      </c>
      <c r="O54">
        <v>49.663484030010515</v>
      </c>
      <c r="P54">
        <v>60.909556240314352</v>
      </c>
      <c r="Q54">
        <v>5.4774399562739466</v>
      </c>
      <c r="R54">
        <v>10.593794714171256</v>
      </c>
      <c r="S54">
        <v>6.6069298782991881</v>
      </c>
      <c r="T54">
        <v>0</v>
      </c>
      <c r="U54">
        <v>276.97655974103816</v>
      </c>
      <c r="V54">
        <v>4.6016725444837752</v>
      </c>
      <c r="W54">
        <v>10.474703884185411</v>
      </c>
      <c r="X54">
        <v>36.442216636065503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13.528133319974954</v>
      </c>
      <c r="AL54">
        <v>0.64867787160808899</v>
      </c>
      <c r="AM54">
        <v>0</v>
      </c>
      <c r="AN54">
        <v>0</v>
      </c>
      <c r="AO54">
        <v>0</v>
      </c>
      <c r="AP54">
        <v>0.58518424337299091</v>
      </c>
      <c r="AQ54">
        <v>0</v>
      </c>
      <c r="AR54">
        <v>7.0045470256731361</v>
      </c>
      <c r="AS54">
        <v>2.6628851575871422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31.043096301266562</v>
      </c>
      <c r="BB54">
        <f t="shared" si="0"/>
        <v>711.61470994912952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164.53677862690697</v>
      </c>
      <c r="L55">
        <v>62.346947704705414</v>
      </c>
      <c r="M55">
        <v>0</v>
      </c>
      <c r="N55">
        <v>29.597211675965603</v>
      </c>
      <c r="O55">
        <v>49.663484030010515</v>
      </c>
      <c r="P55">
        <v>60.909556240314352</v>
      </c>
      <c r="Q55">
        <v>5.4774399562739466</v>
      </c>
      <c r="R55">
        <v>10.593794714171256</v>
      </c>
      <c r="S55">
        <v>6.6069298782991881</v>
      </c>
      <c r="T55">
        <v>0</v>
      </c>
      <c r="U55">
        <v>276.97655974103816</v>
      </c>
      <c r="V55">
        <v>4.6016725444837752</v>
      </c>
      <c r="W55">
        <v>10.474703884185411</v>
      </c>
      <c r="X55">
        <v>36.442216636065503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0.77688642298058863</v>
      </c>
      <c r="AI55">
        <v>0</v>
      </c>
      <c r="AJ55">
        <v>0</v>
      </c>
      <c r="AK55">
        <v>13.528133319974954</v>
      </c>
      <c r="AL55">
        <v>3.2433898881149434</v>
      </c>
      <c r="AM55">
        <v>0</v>
      </c>
      <c r="AN55">
        <v>0</v>
      </c>
      <c r="AO55">
        <v>0</v>
      </c>
      <c r="AP55">
        <v>0.39012274055520763</v>
      </c>
      <c r="AQ55">
        <v>0</v>
      </c>
      <c r="AR55">
        <v>2.2414551012314758</v>
      </c>
      <c r="AS55">
        <v>3.4139553642245875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31.008127768025165</v>
      </c>
      <c r="BB55">
        <f t="shared" si="0"/>
        <v>710.8131107014766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164.53815503353155</v>
      </c>
      <c r="L56">
        <v>62.346947704705414</v>
      </c>
      <c r="M56">
        <v>0</v>
      </c>
      <c r="N56">
        <v>29.597211675965603</v>
      </c>
      <c r="O56">
        <v>49.663484030010515</v>
      </c>
      <c r="P56">
        <v>60.909556240314352</v>
      </c>
      <c r="Q56">
        <v>5.4774399562739466</v>
      </c>
      <c r="R56">
        <v>10.593794714171256</v>
      </c>
      <c r="S56">
        <v>6.6069298782991881</v>
      </c>
      <c r="T56">
        <v>0</v>
      </c>
      <c r="U56">
        <v>276.97655974103816</v>
      </c>
      <c r="V56">
        <v>4.6016725444837752</v>
      </c>
      <c r="W56">
        <v>10.474703884185411</v>
      </c>
      <c r="X56">
        <v>36.442216636065503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5.8266488212273009</v>
      </c>
      <c r="AI56">
        <v>0</v>
      </c>
      <c r="AJ56">
        <v>0</v>
      </c>
      <c r="AK56">
        <v>13.528133319974954</v>
      </c>
      <c r="AL56">
        <v>13.563266636184242</v>
      </c>
      <c r="AM56">
        <v>0</v>
      </c>
      <c r="AN56">
        <v>0</v>
      </c>
      <c r="AO56">
        <v>0</v>
      </c>
      <c r="AP56">
        <v>0.39012274055520763</v>
      </c>
      <c r="AQ56">
        <v>0</v>
      </c>
      <c r="AR56">
        <v>2.2414551012314758</v>
      </c>
      <c r="AS56">
        <v>3.4139553642245875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31.650636218138079</v>
      </c>
      <c r="BB56">
        <f t="shared" si="0"/>
        <v>725.54161780430434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120.91479794214339</v>
      </c>
      <c r="L57">
        <v>19.985231895997337</v>
      </c>
      <c r="M57">
        <v>0</v>
      </c>
      <c r="N57">
        <v>29.597211675965603</v>
      </c>
      <c r="O57">
        <v>49.663484030010515</v>
      </c>
      <c r="P57">
        <v>60.909556240314352</v>
      </c>
      <c r="Q57">
        <v>1.0017878265023201</v>
      </c>
      <c r="R57">
        <v>4.9991501782306118</v>
      </c>
      <c r="S57">
        <v>2.9958245991236674</v>
      </c>
      <c r="T57">
        <v>0</v>
      </c>
      <c r="U57">
        <v>276.97655974103816</v>
      </c>
      <c r="V57">
        <v>0</v>
      </c>
      <c r="W57">
        <v>4.9995664579904027</v>
      </c>
      <c r="X57">
        <v>37.434316484832365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5.8266488212273009</v>
      </c>
      <c r="AI57">
        <v>0</v>
      </c>
      <c r="AJ57">
        <v>0</v>
      </c>
      <c r="AK57">
        <v>13.528133319974954</v>
      </c>
      <c r="AL57">
        <v>13.563266636184242</v>
      </c>
      <c r="AM57">
        <v>0</v>
      </c>
      <c r="AN57">
        <v>0</v>
      </c>
      <c r="AO57">
        <v>0</v>
      </c>
      <c r="AP57">
        <v>0.39012274055520763</v>
      </c>
      <c r="AQ57">
        <v>0</v>
      </c>
      <c r="AR57">
        <v>2.2414551012314758</v>
      </c>
      <c r="AS57">
        <v>3.4139553642245875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27.104836686521846</v>
      </c>
      <c r="BB57">
        <f t="shared" si="0"/>
        <v>621.33623236902474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79.931558618419629</v>
      </c>
      <c r="L58">
        <v>19.985484601925627</v>
      </c>
      <c r="M58">
        <v>0</v>
      </c>
      <c r="N58">
        <v>29.597211675965603</v>
      </c>
      <c r="O58">
        <v>49.663484030010515</v>
      </c>
      <c r="P58">
        <v>60.909556240314352</v>
      </c>
      <c r="Q58">
        <v>1.0017878265023201</v>
      </c>
      <c r="R58">
        <v>4.9991501782306118</v>
      </c>
      <c r="S58">
        <v>2.9958245991236674</v>
      </c>
      <c r="T58">
        <v>0</v>
      </c>
      <c r="U58">
        <v>276.97655974103816</v>
      </c>
      <c r="V58">
        <v>0</v>
      </c>
      <c r="W58">
        <v>4.9995664579904027</v>
      </c>
      <c r="X58">
        <v>37.434316484832365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5.8266488212273009</v>
      </c>
      <c r="AI58">
        <v>0</v>
      </c>
      <c r="AJ58">
        <v>0</v>
      </c>
      <c r="AK58">
        <v>13.528133319974954</v>
      </c>
      <c r="AL58">
        <v>13.563266636184242</v>
      </c>
      <c r="AM58">
        <v>0</v>
      </c>
      <c r="AN58">
        <v>0</v>
      </c>
      <c r="AO58">
        <v>0</v>
      </c>
      <c r="AP58">
        <v>0.39012274055520763</v>
      </c>
      <c r="AQ58">
        <v>0</v>
      </c>
      <c r="AR58">
        <v>2.2414551012314758</v>
      </c>
      <c r="AS58">
        <v>3.4139553642245875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25.391747845897985</v>
      </c>
      <c r="BB58">
        <f t="shared" si="0"/>
        <v>582.06633459185309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79.931558618419629</v>
      </c>
      <c r="L59">
        <v>19.985407405741466</v>
      </c>
      <c r="M59">
        <v>0</v>
      </c>
      <c r="N59">
        <v>29.597211675965603</v>
      </c>
      <c r="O59">
        <v>49.663484030010515</v>
      </c>
      <c r="P59">
        <v>60.909556240314352</v>
      </c>
      <c r="Q59">
        <v>1.0017878265023201</v>
      </c>
      <c r="R59">
        <v>4.9991501782306118</v>
      </c>
      <c r="S59">
        <v>2.9958245991236674</v>
      </c>
      <c r="T59">
        <v>0</v>
      </c>
      <c r="U59">
        <v>276.97655974103816</v>
      </c>
      <c r="V59">
        <v>0</v>
      </c>
      <c r="W59">
        <v>4.9995664579904027</v>
      </c>
      <c r="X59">
        <v>37.434316484832365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5.8266488212273009</v>
      </c>
      <c r="AI59">
        <v>0</v>
      </c>
      <c r="AJ59">
        <v>0</v>
      </c>
      <c r="AK59">
        <v>13.528133319974954</v>
      </c>
      <c r="AL59">
        <v>13.563266636184242</v>
      </c>
      <c r="AM59">
        <v>0</v>
      </c>
      <c r="AN59">
        <v>0</v>
      </c>
      <c r="AO59">
        <v>0</v>
      </c>
      <c r="AP59">
        <v>0.39012274055520763</v>
      </c>
      <c r="AQ59">
        <v>0</v>
      </c>
      <c r="AR59">
        <v>2.2414551012314758</v>
      </c>
      <c r="AS59">
        <v>2.6628851575871422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25.360349884460046</v>
      </c>
      <c r="BB59">
        <f t="shared" si="0"/>
        <v>581.34658515046954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79.932002934098307</v>
      </c>
      <c r="L60">
        <v>19.985296093659066</v>
      </c>
      <c r="M60">
        <v>0</v>
      </c>
      <c r="N60">
        <v>29.597211675965603</v>
      </c>
      <c r="O60">
        <v>49.663484030010515</v>
      </c>
      <c r="P60">
        <v>60.909556240314352</v>
      </c>
      <c r="Q60">
        <v>1.0017878265023201</v>
      </c>
      <c r="R60">
        <v>4.9991501782306118</v>
      </c>
      <c r="S60">
        <v>2.9958245991236674</v>
      </c>
      <c r="T60">
        <v>0</v>
      </c>
      <c r="U60">
        <v>276.97655974103816</v>
      </c>
      <c r="V60">
        <v>0</v>
      </c>
      <c r="W60">
        <v>4.9995664579904027</v>
      </c>
      <c r="X60">
        <v>37.434316484832365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5.8266488212273009</v>
      </c>
      <c r="AI60">
        <v>0</v>
      </c>
      <c r="AJ60">
        <v>0</v>
      </c>
      <c r="AK60">
        <v>13.528133319974954</v>
      </c>
      <c r="AL60">
        <v>3.2433898881149434</v>
      </c>
      <c r="AM60">
        <v>0</v>
      </c>
      <c r="AN60">
        <v>0</v>
      </c>
      <c r="AO60">
        <v>0</v>
      </c>
      <c r="AP60">
        <v>0.39012274055520763</v>
      </c>
      <c r="AQ60">
        <v>0</v>
      </c>
      <c r="AR60">
        <v>2.2414551012314758</v>
      </c>
      <c r="AS60">
        <v>2.6628851575871422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24.92899295594108</v>
      </c>
      <c r="BB60">
        <f t="shared" si="0"/>
        <v>571.45839833451544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79.930698557330246</v>
      </c>
      <c r="L61">
        <v>20.059305263328717</v>
      </c>
      <c r="M61">
        <v>0</v>
      </c>
      <c r="N61">
        <v>29.597211675965603</v>
      </c>
      <c r="O61">
        <v>49.663484030010515</v>
      </c>
      <c r="P61">
        <v>60.909556240314352</v>
      </c>
      <c r="Q61">
        <v>1.0017878265023201</v>
      </c>
      <c r="R61">
        <v>4.9991501782306118</v>
      </c>
      <c r="S61">
        <v>2.9958245991236674</v>
      </c>
      <c r="T61">
        <v>0</v>
      </c>
      <c r="U61">
        <v>276.97655974103816</v>
      </c>
      <c r="V61">
        <v>0</v>
      </c>
      <c r="W61">
        <v>4.9995664579904027</v>
      </c>
      <c r="X61">
        <v>37.434316484832365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5.8266488212273009</v>
      </c>
      <c r="AI61">
        <v>0</v>
      </c>
      <c r="AJ61">
        <v>0</v>
      </c>
      <c r="AK61">
        <v>13.528133319974954</v>
      </c>
      <c r="AL61">
        <v>0.64867787160808899</v>
      </c>
      <c r="AM61">
        <v>0</v>
      </c>
      <c r="AN61">
        <v>0</v>
      </c>
      <c r="AO61">
        <v>0</v>
      </c>
      <c r="AP61">
        <v>0.39012274055520763</v>
      </c>
      <c r="AQ61">
        <v>0</v>
      </c>
      <c r="AR61">
        <v>2.2414551012314758</v>
      </c>
      <c r="AS61">
        <v>2.6628851575871422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24.823573053994387</v>
      </c>
      <c r="BB61">
        <f t="shared" si="0"/>
        <v>569.04181101285678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79.932011857107867</v>
      </c>
      <c r="L62">
        <v>19.985523038657409</v>
      </c>
      <c r="M62">
        <v>0</v>
      </c>
      <c r="N62">
        <v>29.597211675965603</v>
      </c>
      <c r="O62">
        <v>49.663484030010515</v>
      </c>
      <c r="P62">
        <v>60.909556240314352</v>
      </c>
      <c r="Q62">
        <v>1.0017878265023201</v>
      </c>
      <c r="R62">
        <v>4.9991501782306118</v>
      </c>
      <c r="S62">
        <v>2.9958245991236674</v>
      </c>
      <c r="T62">
        <v>0</v>
      </c>
      <c r="U62">
        <v>276.97655974103816</v>
      </c>
      <c r="V62">
        <v>0</v>
      </c>
      <c r="W62">
        <v>4.9995664579904027</v>
      </c>
      <c r="X62">
        <v>37.434316484832365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5.8266488212273009</v>
      </c>
      <c r="AI62">
        <v>0</v>
      </c>
      <c r="AJ62">
        <v>0</v>
      </c>
      <c r="AK62">
        <v>13.528133319974954</v>
      </c>
      <c r="AL62">
        <v>0.64867787160808899</v>
      </c>
      <c r="AM62">
        <v>0</v>
      </c>
      <c r="AN62">
        <v>0</v>
      </c>
      <c r="AO62">
        <v>0</v>
      </c>
      <c r="AP62">
        <v>0.39012274055520763</v>
      </c>
      <c r="AQ62">
        <v>0</v>
      </c>
      <c r="AR62">
        <v>2.2414551012314758</v>
      </c>
      <c r="AS62">
        <v>2.6628851575871422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24.820543852933824</v>
      </c>
      <c r="BB62">
        <f t="shared" si="0"/>
        <v>568.97237128902373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79.930698557330246</v>
      </c>
      <c r="L63">
        <v>19.985591725386733</v>
      </c>
      <c r="M63">
        <v>0</v>
      </c>
      <c r="N63">
        <v>29.597211675965603</v>
      </c>
      <c r="O63">
        <v>49.663484030010515</v>
      </c>
      <c r="P63">
        <v>60.909556240314352</v>
      </c>
      <c r="Q63">
        <v>1.0017878265023201</v>
      </c>
      <c r="R63">
        <v>4.9991501782306118</v>
      </c>
      <c r="S63">
        <v>2.9958245991236674</v>
      </c>
      <c r="T63">
        <v>0</v>
      </c>
      <c r="U63">
        <v>276.97655974103816</v>
      </c>
      <c r="V63">
        <v>0</v>
      </c>
      <c r="W63">
        <v>4.9995664579904027</v>
      </c>
      <c r="X63">
        <v>37.434316484832365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5.8266488212273009</v>
      </c>
      <c r="AI63">
        <v>0</v>
      </c>
      <c r="AJ63">
        <v>0</v>
      </c>
      <c r="AK63">
        <v>13.528133319974954</v>
      </c>
      <c r="AL63">
        <v>0.64867787160808899</v>
      </c>
      <c r="AM63">
        <v>0</v>
      </c>
      <c r="AN63">
        <v>0</v>
      </c>
      <c r="AO63">
        <v>0</v>
      </c>
      <c r="AP63">
        <v>0.39012274055520763</v>
      </c>
      <c r="AQ63">
        <v>0</v>
      </c>
      <c r="AR63">
        <v>2.2414551012314758</v>
      </c>
      <c r="AS63">
        <v>2.6628851575871422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24.820491828108409</v>
      </c>
      <c r="BB63">
        <f t="shared" si="0"/>
        <v>568.97117870080092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79.931574313836421</v>
      </c>
      <c r="L64">
        <v>19.985214557029131</v>
      </c>
      <c r="M64">
        <v>0</v>
      </c>
      <c r="N64">
        <v>29.597211675965603</v>
      </c>
      <c r="O64">
        <v>49.663484030010515</v>
      </c>
      <c r="P64">
        <v>60.909556240314352</v>
      </c>
      <c r="Q64">
        <v>1.0017878265023201</v>
      </c>
      <c r="R64">
        <v>4.9991501782306118</v>
      </c>
      <c r="S64">
        <v>2.9958245991236674</v>
      </c>
      <c r="T64">
        <v>0</v>
      </c>
      <c r="U64">
        <v>276.97655974103816</v>
      </c>
      <c r="V64">
        <v>0</v>
      </c>
      <c r="W64">
        <v>4.9995664579904027</v>
      </c>
      <c r="X64">
        <v>37.434316484832365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5.8266488212273009</v>
      </c>
      <c r="AI64">
        <v>0</v>
      </c>
      <c r="AJ64">
        <v>0</v>
      </c>
      <c r="AK64">
        <v>13.528133319974954</v>
      </c>
      <c r="AL64">
        <v>0.64867787160808899</v>
      </c>
      <c r="AM64">
        <v>0</v>
      </c>
      <c r="AN64">
        <v>0</v>
      </c>
      <c r="AO64">
        <v>0</v>
      </c>
      <c r="AP64">
        <v>0.39012274055520763</v>
      </c>
      <c r="AQ64">
        <v>0</v>
      </c>
      <c r="AR64">
        <v>2.2414551012314758</v>
      </c>
      <c r="AS64">
        <v>2.6628851575871422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24.820512669093006</v>
      </c>
      <c r="BB64">
        <f t="shared" si="0"/>
        <v>568.97165644796496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79.931588388102696</v>
      </c>
      <c r="L65">
        <v>19.985571561719276</v>
      </c>
      <c r="M65">
        <v>0</v>
      </c>
      <c r="N65">
        <v>29.597211675965603</v>
      </c>
      <c r="O65">
        <v>49.663484030010515</v>
      </c>
      <c r="P65">
        <v>60.909556240314352</v>
      </c>
      <c r="Q65">
        <v>1.0017878265023201</v>
      </c>
      <c r="R65">
        <v>4.9991501782306118</v>
      </c>
      <c r="S65">
        <v>2.9958245991236674</v>
      </c>
      <c r="T65">
        <v>0</v>
      </c>
      <c r="U65">
        <v>276.97655974103816</v>
      </c>
      <c r="V65">
        <v>0</v>
      </c>
      <c r="W65">
        <v>4.9995664579904027</v>
      </c>
      <c r="X65">
        <v>37.434316484832365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5.8266488212273009</v>
      </c>
      <c r="AI65">
        <v>0</v>
      </c>
      <c r="AJ65">
        <v>0</v>
      </c>
      <c r="AK65">
        <v>13.528133319974954</v>
      </c>
      <c r="AL65">
        <v>0.64867787160808899</v>
      </c>
      <c r="AM65">
        <v>0</v>
      </c>
      <c r="AN65">
        <v>0</v>
      </c>
      <c r="AO65">
        <v>0</v>
      </c>
      <c r="AP65">
        <v>0.39012274055520763</v>
      </c>
      <c r="AQ65">
        <v>0</v>
      </c>
      <c r="AR65">
        <v>2.2414551012314758</v>
      </c>
      <c r="AS65">
        <v>2.6628851575871422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24.820528180193385</v>
      </c>
      <c r="BB65">
        <f t="shared" si="0"/>
        <v>568.97201201582095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79.932146815398582</v>
      </c>
      <c r="L66">
        <v>19.985484601925627</v>
      </c>
      <c r="M66">
        <v>0</v>
      </c>
      <c r="N66">
        <v>29.597211675965603</v>
      </c>
      <c r="O66">
        <v>49.663484030010515</v>
      </c>
      <c r="P66">
        <v>60.909556240314352</v>
      </c>
      <c r="Q66">
        <v>1.0017878265023201</v>
      </c>
      <c r="R66">
        <v>4.9991501782306118</v>
      </c>
      <c r="S66">
        <v>2.9958245991236674</v>
      </c>
      <c r="T66">
        <v>0</v>
      </c>
      <c r="U66">
        <v>276.97655974103816</v>
      </c>
      <c r="V66">
        <v>0</v>
      </c>
      <c r="W66">
        <v>4.9995664579904027</v>
      </c>
      <c r="X66">
        <v>37.434316484832365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5.8266488212273009</v>
      </c>
      <c r="AI66">
        <v>0</v>
      </c>
      <c r="AJ66">
        <v>0</v>
      </c>
      <c r="AK66">
        <v>13.528133319974954</v>
      </c>
      <c r="AL66">
        <v>0.64867787160808899</v>
      </c>
      <c r="AM66">
        <v>0</v>
      </c>
      <c r="AN66">
        <v>0</v>
      </c>
      <c r="AO66">
        <v>0</v>
      </c>
      <c r="AP66">
        <v>0.39012274055520763</v>
      </c>
      <c r="AQ66">
        <v>0</v>
      </c>
      <c r="AR66">
        <v>2.2414551012314758</v>
      </c>
      <c r="AS66">
        <v>2.6628851575871422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24.820547887534985</v>
      </c>
      <c r="BB66">
        <f t="shared" si="0"/>
        <v>568.97246377598151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157.81570776553832</v>
      </c>
      <c r="L67">
        <v>61.637270316273082</v>
      </c>
      <c r="M67">
        <v>0</v>
      </c>
      <c r="N67">
        <v>29.597211675965603</v>
      </c>
      <c r="O67">
        <v>49.663484030010515</v>
      </c>
      <c r="P67">
        <v>60.909556240314352</v>
      </c>
      <c r="Q67">
        <v>5.4774399562739466</v>
      </c>
      <c r="R67">
        <v>10.593794714171256</v>
      </c>
      <c r="S67">
        <v>6.6069298782991881</v>
      </c>
      <c r="T67">
        <v>0</v>
      </c>
      <c r="U67">
        <v>276.97655974103816</v>
      </c>
      <c r="V67">
        <v>4.6016725444837752</v>
      </c>
      <c r="W67">
        <v>10.550559570137237</v>
      </c>
      <c r="X67">
        <v>37.434316484832365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5.8266488212273009</v>
      </c>
      <c r="AI67">
        <v>0</v>
      </c>
      <c r="AJ67">
        <v>0</v>
      </c>
      <c r="AK67">
        <v>13.528133319974954</v>
      </c>
      <c r="AL67">
        <v>0.64867787160808899</v>
      </c>
      <c r="AM67">
        <v>0</v>
      </c>
      <c r="AN67">
        <v>0</v>
      </c>
      <c r="AO67">
        <v>0</v>
      </c>
      <c r="AP67">
        <v>1.6255117282404508</v>
      </c>
      <c r="AQ67">
        <v>0</v>
      </c>
      <c r="AR67">
        <v>2.5216368232101858</v>
      </c>
      <c r="AS67">
        <v>2.6628851575871422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30.87674025951797</v>
      </c>
      <c r="BB67">
        <f t="shared" si="0"/>
        <v>707.80125637966808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164.53799546180633</v>
      </c>
      <c r="L68">
        <v>62.346947704705414</v>
      </c>
      <c r="M68">
        <v>0</v>
      </c>
      <c r="N68">
        <v>29.597211675965603</v>
      </c>
      <c r="O68">
        <v>49.663484030010515</v>
      </c>
      <c r="P68">
        <v>60.909556240314352</v>
      </c>
      <c r="Q68">
        <v>5.4774399562739466</v>
      </c>
      <c r="R68">
        <v>10.593794714171256</v>
      </c>
      <c r="S68">
        <v>6.6069298782991881</v>
      </c>
      <c r="T68">
        <v>0</v>
      </c>
      <c r="U68">
        <v>276.97655974103816</v>
      </c>
      <c r="V68">
        <v>4.6016725444837752</v>
      </c>
      <c r="W68">
        <v>10.550559570137237</v>
      </c>
      <c r="X68">
        <v>37.434316484832365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5.8266488212273009</v>
      </c>
      <c r="AI68">
        <v>0</v>
      </c>
      <c r="AJ68">
        <v>0</v>
      </c>
      <c r="AK68">
        <v>13.528133319974954</v>
      </c>
      <c r="AL68">
        <v>0.64867787160808899</v>
      </c>
      <c r="AM68">
        <v>0</v>
      </c>
      <c r="AN68">
        <v>0</v>
      </c>
      <c r="AO68">
        <v>0</v>
      </c>
      <c r="AP68">
        <v>1.6255117282404508</v>
      </c>
      <c r="AQ68">
        <v>0</v>
      </c>
      <c r="AR68">
        <v>2.5216368232101858</v>
      </c>
      <c r="AS68">
        <v>2.6628851575871422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31.187396400058436</v>
      </c>
      <c r="BB68">
        <f t="shared" ref="BB68:BB99" si="1">SUM(B68:AZ68)-BA68</f>
        <v>714.92256532382794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164.53715925332594</v>
      </c>
      <c r="L69">
        <v>62.346947704705414</v>
      </c>
      <c r="M69">
        <v>0</v>
      </c>
      <c r="N69">
        <v>29.597211675965603</v>
      </c>
      <c r="O69">
        <v>49.663484030010515</v>
      </c>
      <c r="P69">
        <v>60.909556240314352</v>
      </c>
      <c r="Q69">
        <v>5.4774399562739466</v>
      </c>
      <c r="R69">
        <v>10.593794714171256</v>
      </c>
      <c r="S69">
        <v>6.6069298782991881</v>
      </c>
      <c r="T69">
        <v>0</v>
      </c>
      <c r="U69">
        <v>276.97655974103816</v>
      </c>
      <c r="V69">
        <v>4.6016725444837752</v>
      </c>
      <c r="W69">
        <v>10.550559570137237</v>
      </c>
      <c r="X69">
        <v>37.434316484832365</v>
      </c>
      <c r="Y69">
        <v>0</v>
      </c>
      <c r="Z69">
        <v>0</v>
      </c>
      <c r="AA69">
        <v>0</v>
      </c>
      <c r="AB69">
        <v>0.68565416656230416</v>
      </c>
      <c r="AC69">
        <v>0</v>
      </c>
      <c r="AD69">
        <v>2.0348563332289706</v>
      </c>
      <c r="AE69">
        <v>0</v>
      </c>
      <c r="AF69">
        <v>0</v>
      </c>
      <c r="AG69">
        <v>0</v>
      </c>
      <c r="AH69">
        <v>11.993185566061365</v>
      </c>
      <c r="AI69">
        <v>0</v>
      </c>
      <c r="AJ69">
        <v>0</v>
      </c>
      <c r="AK69">
        <v>13.528133319974954</v>
      </c>
      <c r="AL69">
        <v>0.64867787160808899</v>
      </c>
      <c r="AM69">
        <v>0</v>
      </c>
      <c r="AN69">
        <v>0</v>
      </c>
      <c r="AO69">
        <v>0</v>
      </c>
      <c r="AP69">
        <v>1.6255117282404508</v>
      </c>
      <c r="AQ69">
        <v>0</v>
      </c>
      <c r="AR69">
        <v>3.0820007973283237</v>
      </c>
      <c r="AS69">
        <v>2.6628851575871422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31.582263235487442</v>
      </c>
      <c r="BB69">
        <f t="shared" si="1"/>
        <v>723.974273498662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164.53637352428737</v>
      </c>
      <c r="L70">
        <v>62.346947704705414</v>
      </c>
      <c r="M70">
        <v>0</v>
      </c>
      <c r="N70">
        <v>29.597211675965603</v>
      </c>
      <c r="O70">
        <v>49.663484030010515</v>
      </c>
      <c r="P70">
        <v>60.909556240314352</v>
      </c>
      <c r="Q70">
        <v>5.4774399562739466</v>
      </c>
      <c r="R70">
        <v>10.593794714171256</v>
      </c>
      <c r="S70">
        <v>6.6069298782991881</v>
      </c>
      <c r="T70">
        <v>0</v>
      </c>
      <c r="U70">
        <v>276.97655974103816</v>
      </c>
      <c r="V70">
        <v>4.6016725444837752</v>
      </c>
      <c r="W70">
        <v>10.550559570137237</v>
      </c>
      <c r="X70">
        <v>37.434316484832365</v>
      </c>
      <c r="Y70">
        <v>0</v>
      </c>
      <c r="Z70">
        <v>0.27916672928407427</v>
      </c>
      <c r="AA70">
        <v>0</v>
      </c>
      <c r="AB70">
        <v>0.68565416656230416</v>
      </c>
      <c r="AC70">
        <v>0</v>
      </c>
      <c r="AD70">
        <v>2.3400847184303895</v>
      </c>
      <c r="AE70">
        <v>4.2186547783343773</v>
      </c>
      <c r="AF70">
        <v>0</v>
      </c>
      <c r="AG70">
        <v>0</v>
      </c>
      <c r="AH70">
        <v>15.780507364746398</v>
      </c>
      <c r="AI70">
        <v>0</v>
      </c>
      <c r="AJ70">
        <v>0</v>
      </c>
      <c r="AK70">
        <v>13.528133319974954</v>
      </c>
      <c r="AL70">
        <v>0.64867787160808899</v>
      </c>
      <c r="AM70">
        <v>0</v>
      </c>
      <c r="AN70">
        <v>0</v>
      </c>
      <c r="AO70">
        <v>0</v>
      </c>
      <c r="AP70">
        <v>1.6255117282404508</v>
      </c>
      <c r="AQ70">
        <v>0</v>
      </c>
      <c r="AR70">
        <v>3.0820007973283237</v>
      </c>
      <c r="AS70">
        <v>2.6628851575871422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31.94130792871854</v>
      </c>
      <c r="BB70">
        <f t="shared" si="1"/>
        <v>732.20481476789723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164.53907030351155</v>
      </c>
      <c r="L71">
        <v>62.346388334463562</v>
      </c>
      <c r="M71">
        <v>0</v>
      </c>
      <c r="N71">
        <v>29.597211675965603</v>
      </c>
      <c r="O71">
        <v>49.663484030010515</v>
      </c>
      <c r="P71">
        <v>60.909556240314352</v>
      </c>
      <c r="Q71">
        <v>5.4774399562739466</v>
      </c>
      <c r="R71">
        <v>10.593794714171256</v>
      </c>
      <c r="S71">
        <v>6.6069298782991881</v>
      </c>
      <c r="T71">
        <v>0</v>
      </c>
      <c r="U71">
        <v>276.97655974103816</v>
      </c>
      <c r="V71">
        <v>4.6016725444837752</v>
      </c>
      <c r="W71">
        <v>10.550559570137237</v>
      </c>
      <c r="X71">
        <v>37.434316484832365</v>
      </c>
      <c r="Y71">
        <v>0</v>
      </c>
      <c r="Z71">
        <v>1.6632753412648715</v>
      </c>
      <c r="AA71">
        <v>0.96236390523898974</v>
      </c>
      <c r="AB71">
        <v>3.3597059837194743</v>
      </c>
      <c r="AC71">
        <v>0</v>
      </c>
      <c r="AD71">
        <v>4.6801694368607789</v>
      </c>
      <c r="AE71">
        <v>8.4373095566687546</v>
      </c>
      <c r="AF71">
        <v>0</v>
      </c>
      <c r="AG71">
        <v>0</v>
      </c>
      <c r="AH71">
        <v>17.989778349092049</v>
      </c>
      <c r="AI71">
        <v>0</v>
      </c>
      <c r="AJ71">
        <v>0</v>
      </c>
      <c r="AK71">
        <v>13.528133319974954</v>
      </c>
      <c r="AL71">
        <v>0.64867787160808899</v>
      </c>
      <c r="AM71">
        <v>0.68396403026508046</v>
      </c>
      <c r="AN71">
        <v>0</v>
      </c>
      <c r="AO71">
        <v>0</v>
      </c>
      <c r="AP71">
        <v>0.39012274055520763</v>
      </c>
      <c r="AQ71">
        <v>0</v>
      </c>
      <c r="AR71">
        <v>3.0820007973283237</v>
      </c>
      <c r="AS71">
        <v>2.6628851575871422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32.494708464481185</v>
      </c>
      <c r="BB71">
        <f t="shared" si="1"/>
        <v>744.89066149918415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164.53907030351155</v>
      </c>
      <c r="L72">
        <v>62.346388334463562</v>
      </c>
      <c r="M72">
        <v>0</v>
      </c>
      <c r="N72">
        <v>29.597211675965603</v>
      </c>
      <c r="O72">
        <v>49.663484030010515</v>
      </c>
      <c r="P72">
        <v>60.909556240314352</v>
      </c>
      <c r="Q72">
        <v>5.4774399562739466</v>
      </c>
      <c r="R72">
        <v>10.593794714171256</v>
      </c>
      <c r="S72">
        <v>6.6069298782991881</v>
      </c>
      <c r="T72">
        <v>0</v>
      </c>
      <c r="U72">
        <v>276.97655974103816</v>
      </c>
      <c r="V72">
        <v>4.6016725444837752</v>
      </c>
      <c r="W72">
        <v>10.550559570137237</v>
      </c>
      <c r="X72">
        <v>37.434316484832365</v>
      </c>
      <c r="Y72">
        <v>0</v>
      </c>
      <c r="Z72">
        <v>1.8145837403464828</v>
      </c>
      <c r="AA72">
        <v>4.5110805572949273</v>
      </c>
      <c r="AB72">
        <v>6.7536946499686916</v>
      </c>
      <c r="AC72">
        <v>0</v>
      </c>
      <c r="AD72">
        <v>7.0202541552911697</v>
      </c>
      <c r="AE72">
        <v>8.4373095566687546</v>
      </c>
      <c r="AF72">
        <v>0</v>
      </c>
      <c r="AG72">
        <v>0</v>
      </c>
      <c r="AH72">
        <v>23.986371132122731</v>
      </c>
      <c r="AI72">
        <v>0.98091210519724459</v>
      </c>
      <c r="AJ72">
        <v>0</v>
      </c>
      <c r="AK72">
        <v>13.528133319974954</v>
      </c>
      <c r="AL72">
        <v>0.64867787160808899</v>
      </c>
      <c r="AM72">
        <v>1.2653335466499684</v>
      </c>
      <c r="AN72">
        <v>0</v>
      </c>
      <c r="AO72">
        <v>0</v>
      </c>
      <c r="AP72">
        <v>0.39012274055520763</v>
      </c>
      <c r="AQ72">
        <v>0</v>
      </c>
      <c r="AR72">
        <v>3.0820007973283237</v>
      </c>
      <c r="AS72">
        <v>2.6628851575871422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33.205014729211157</v>
      </c>
      <c r="BB72">
        <f t="shared" si="1"/>
        <v>761.17332807488401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164.53907030351155</v>
      </c>
      <c r="L73">
        <v>62.346388334463562</v>
      </c>
      <c r="M73">
        <v>0</v>
      </c>
      <c r="N73">
        <v>29.597211675965603</v>
      </c>
      <c r="O73">
        <v>49.663484030010515</v>
      </c>
      <c r="P73">
        <v>60.909556240314352</v>
      </c>
      <c r="Q73">
        <v>5.4774399562739466</v>
      </c>
      <c r="R73">
        <v>10.593794714171256</v>
      </c>
      <c r="S73">
        <v>6.6069298782991881</v>
      </c>
      <c r="T73">
        <v>0</v>
      </c>
      <c r="U73">
        <v>276.97655974103816</v>
      </c>
      <c r="V73">
        <v>4.6016725444837752</v>
      </c>
      <c r="W73">
        <v>9.7062106428384141</v>
      </c>
      <c r="X73">
        <v>37.434316484832365</v>
      </c>
      <c r="Y73">
        <v>0</v>
      </c>
      <c r="Z73">
        <v>3.3265506825297431</v>
      </c>
      <c r="AA73">
        <v>7.131116270089751</v>
      </c>
      <c r="AB73">
        <v>10.161396182842831</v>
      </c>
      <c r="AC73">
        <v>0</v>
      </c>
      <c r="AD73">
        <v>7.0202541552911697</v>
      </c>
      <c r="AE73">
        <v>12.688922456063453</v>
      </c>
      <c r="AF73">
        <v>0</v>
      </c>
      <c r="AG73">
        <v>0</v>
      </c>
      <c r="AH73">
        <v>33.988785093299938</v>
      </c>
      <c r="AI73">
        <v>4.2506189499060731</v>
      </c>
      <c r="AJ73">
        <v>0</v>
      </c>
      <c r="AK73">
        <v>13.528133319974954</v>
      </c>
      <c r="AL73">
        <v>0.64867787160808899</v>
      </c>
      <c r="AM73">
        <v>2.3938742354414524</v>
      </c>
      <c r="AN73">
        <v>0</v>
      </c>
      <c r="AO73">
        <v>0</v>
      </c>
      <c r="AP73">
        <v>0.39012274055520763</v>
      </c>
      <c r="AQ73">
        <v>0</v>
      </c>
      <c r="AR73">
        <v>4.4829102024629517</v>
      </c>
      <c r="AS73">
        <v>2.6628851575871422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34.323103661909144</v>
      </c>
      <c r="BB73">
        <f t="shared" si="1"/>
        <v>786.80377820194622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164.53907030351155</v>
      </c>
      <c r="L74">
        <v>62.346388334463562</v>
      </c>
      <c r="M74">
        <v>0</v>
      </c>
      <c r="N74">
        <v>29.597211675965603</v>
      </c>
      <c r="O74">
        <v>49.663484030010515</v>
      </c>
      <c r="P74">
        <v>60.909556240314352</v>
      </c>
      <c r="Q74">
        <v>5.4774399562739466</v>
      </c>
      <c r="R74">
        <v>10.593794714171256</v>
      </c>
      <c r="S74">
        <v>6.6069298782991881</v>
      </c>
      <c r="T74">
        <v>0</v>
      </c>
      <c r="U74">
        <v>276.97655974103816</v>
      </c>
      <c r="V74">
        <v>4.6016725444837752</v>
      </c>
      <c r="W74">
        <v>9.7062106428384141</v>
      </c>
      <c r="X74">
        <v>37.434316484832365</v>
      </c>
      <c r="Y74">
        <v>0</v>
      </c>
      <c r="Z74">
        <v>3.3265506825297431</v>
      </c>
      <c r="AA74">
        <v>7.131116270089751</v>
      </c>
      <c r="AB74">
        <v>10.161396182842831</v>
      </c>
      <c r="AC74">
        <v>0</v>
      </c>
      <c r="AD74">
        <v>7.0202541552911697</v>
      </c>
      <c r="AE74">
        <v>12.699469013358378</v>
      </c>
      <c r="AF74">
        <v>0</v>
      </c>
      <c r="AG74">
        <v>0</v>
      </c>
      <c r="AH74">
        <v>35.979556698184098</v>
      </c>
      <c r="AI74">
        <v>4.2506189499060731</v>
      </c>
      <c r="AJ74">
        <v>0</v>
      </c>
      <c r="AK74">
        <v>13.528133319974954</v>
      </c>
      <c r="AL74">
        <v>0.64867787160808899</v>
      </c>
      <c r="AM74">
        <v>2.6674599511584218</v>
      </c>
      <c r="AN74">
        <v>0</v>
      </c>
      <c r="AO74">
        <v>0</v>
      </c>
      <c r="AP74">
        <v>0.19506150281778331</v>
      </c>
      <c r="AQ74">
        <v>0</v>
      </c>
      <c r="AR74">
        <v>4.4829102024629517</v>
      </c>
      <c r="AS74">
        <v>2.6628851575871422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34.410041084267775</v>
      </c>
      <c r="BB74">
        <f t="shared" si="1"/>
        <v>788.79668341974627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164.53907030351155</v>
      </c>
      <c r="L75">
        <v>62.346388334463562</v>
      </c>
      <c r="M75">
        <v>0</v>
      </c>
      <c r="N75">
        <v>29.597211675965603</v>
      </c>
      <c r="O75">
        <v>49.663484030010515</v>
      </c>
      <c r="P75">
        <v>60.909556240314352</v>
      </c>
      <c r="Q75">
        <v>5.4774399562739466</v>
      </c>
      <c r="R75">
        <v>10.593794714171256</v>
      </c>
      <c r="S75">
        <v>6.6069298782991881</v>
      </c>
      <c r="T75">
        <v>0</v>
      </c>
      <c r="U75">
        <v>276.97655974103816</v>
      </c>
      <c r="V75">
        <v>4.6016725444837752</v>
      </c>
      <c r="W75">
        <v>10.174097675157343</v>
      </c>
      <c r="X75">
        <v>37.434316484832365</v>
      </c>
      <c r="Y75">
        <v>0</v>
      </c>
      <c r="Z75">
        <v>3.3265506825297431</v>
      </c>
      <c r="AA75">
        <v>7.131116270089751</v>
      </c>
      <c r="AB75">
        <v>10.161396182842831</v>
      </c>
      <c r="AC75">
        <v>0</v>
      </c>
      <c r="AD75">
        <v>7.0202541552911697</v>
      </c>
      <c r="AE75">
        <v>12.699469013358378</v>
      </c>
      <c r="AF75">
        <v>0</v>
      </c>
      <c r="AG75">
        <v>0</v>
      </c>
      <c r="AH75">
        <v>35.979556698184098</v>
      </c>
      <c r="AI75">
        <v>4.2506189499060731</v>
      </c>
      <c r="AJ75">
        <v>0</v>
      </c>
      <c r="AK75">
        <v>13.528133319974954</v>
      </c>
      <c r="AL75">
        <v>0.64867787160808899</v>
      </c>
      <c r="AM75">
        <v>4.0627467386766849</v>
      </c>
      <c r="AN75">
        <v>0</v>
      </c>
      <c r="AO75">
        <v>0</v>
      </c>
      <c r="AP75">
        <v>1.6255117282404508</v>
      </c>
      <c r="AQ75">
        <v>0</v>
      </c>
      <c r="AR75">
        <v>4.4829102024629517</v>
      </c>
      <c r="AS75">
        <v>2.6628851575871422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34.547714569359641</v>
      </c>
      <c r="BB75">
        <f t="shared" si="1"/>
        <v>791.95263397991414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164.53907030351155</v>
      </c>
      <c r="L76">
        <v>62.346388334463562</v>
      </c>
      <c r="M76">
        <v>0</v>
      </c>
      <c r="N76">
        <v>29.597211675965603</v>
      </c>
      <c r="O76">
        <v>49.663484030010515</v>
      </c>
      <c r="P76">
        <v>60.909556240314352</v>
      </c>
      <c r="Q76">
        <v>5.4774399562739466</v>
      </c>
      <c r="R76">
        <v>10.593794714171256</v>
      </c>
      <c r="S76">
        <v>6.6069298782991881</v>
      </c>
      <c r="T76">
        <v>0</v>
      </c>
      <c r="U76">
        <v>276.97655974103816</v>
      </c>
      <c r="V76">
        <v>4.6016725444837752</v>
      </c>
      <c r="W76">
        <v>10.174097675157343</v>
      </c>
      <c r="X76">
        <v>37.434316484832365</v>
      </c>
      <c r="Y76">
        <v>0</v>
      </c>
      <c r="Z76">
        <v>3.3265506825297431</v>
      </c>
      <c r="AA76">
        <v>7.131116270089751</v>
      </c>
      <c r="AB76">
        <v>10.161396182842831</v>
      </c>
      <c r="AC76">
        <v>0</v>
      </c>
      <c r="AD76">
        <v>7.0202541552911697</v>
      </c>
      <c r="AE76">
        <v>12.699469013358378</v>
      </c>
      <c r="AF76">
        <v>0</v>
      </c>
      <c r="AG76">
        <v>0</v>
      </c>
      <c r="AH76">
        <v>29.982963915153412</v>
      </c>
      <c r="AI76">
        <v>4.2506189499060731</v>
      </c>
      <c r="AJ76">
        <v>0</v>
      </c>
      <c r="AK76">
        <v>13.528133319974954</v>
      </c>
      <c r="AL76">
        <v>0.64867787160808899</v>
      </c>
      <c r="AM76">
        <v>4.0627467386766849</v>
      </c>
      <c r="AN76">
        <v>0</v>
      </c>
      <c r="AO76">
        <v>0</v>
      </c>
      <c r="AP76">
        <v>1.6255117282404508</v>
      </c>
      <c r="AQ76">
        <v>0</v>
      </c>
      <c r="AR76">
        <v>4.4829102024629517</v>
      </c>
      <c r="AS76">
        <v>2.6628851575871422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34.297056991028953</v>
      </c>
      <c r="BB76">
        <f t="shared" si="1"/>
        <v>786.20669877521414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164.53907030351155</v>
      </c>
      <c r="L77">
        <v>62.346388334463562</v>
      </c>
      <c r="M77">
        <v>0</v>
      </c>
      <c r="N77">
        <v>29.597211675965603</v>
      </c>
      <c r="O77">
        <v>49.663484030010515</v>
      </c>
      <c r="P77">
        <v>60.909556240314352</v>
      </c>
      <c r="Q77">
        <v>5.4774399562739466</v>
      </c>
      <c r="R77">
        <v>10.593794714171256</v>
      </c>
      <c r="S77">
        <v>6.6069298782991881</v>
      </c>
      <c r="T77">
        <v>0</v>
      </c>
      <c r="U77">
        <v>276.97655974103816</v>
      </c>
      <c r="V77">
        <v>4.6016725444837752</v>
      </c>
      <c r="W77">
        <v>10.571585071968377</v>
      </c>
      <c r="X77">
        <v>37.434316484832365</v>
      </c>
      <c r="Y77">
        <v>0</v>
      </c>
      <c r="Z77">
        <v>3.3265506825297431</v>
      </c>
      <c r="AA77">
        <v>7.131116270089751</v>
      </c>
      <c r="AB77">
        <v>10.161396182842831</v>
      </c>
      <c r="AC77">
        <v>0</v>
      </c>
      <c r="AD77">
        <v>7.0202541552911697</v>
      </c>
      <c r="AE77">
        <v>12.699469013358378</v>
      </c>
      <c r="AF77">
        <v>0</v>
      </c>
      <c r="AG77">
        <v>0</v>
      </c>
      <c r="AH77">
        <v>23.986371132122731</v>
      </c>
      <c r="AI77">
        <v>4.2506189499060731</v>
      </c>
      <c r="AJ77">
        <v>0</v>
      </c>
      <c r="AK77">
        <v>13.528133319974954</v>
      </c>
      <c r="AL77">
        <v>0.64867787160808899</v>
      </c>
      <c r="AM77">
        <v>4.0627467386766849</v>
      </c>
      <c r="AN77">
        <v>0</v>
      </c>
      <c r="AO77">
        <v>0</v>
      </c>
      <c r="AP77">
        <v>1.6255117282404508</v>
      </c>
      <c r="AQ77">
        <v>0</v>
      </c>
      <c r="AR77">
        <v>3.362182519307034</v>
      </c>
      <c r="AS77">
        <v>2.6628851575871422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34.01616796872905</v>
      </c>
      <c r="BB77">
        <f t="shared" si="1"/>
        <v>779.76775472813847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164.53907030351155</v>
      </c>
      <c r="L78">
        <v>62.346388334463562</v>
      </c>
      <c r="M78">
        <v>0</v>
      </c>
      <c r="N78">
        <v>29.597211675965603</v>
      </c>
      <c r="O78">
        <v>49.663484030010515</v>
      </c>
      <c r="P78">
        <v>60.909556240314352</v>
      </c>
      <c r="Q78">
        <v>5.4774399562739466</v>
      </c>
      <c r="R78">
        <v>10.593794714171256</v>
      </c>
      <c r="S78">
        <v>6.6069298782991881</v>
      </c>
      <c r="T78">
        <v>0</v>
      </c>
      <c r="U78">
        <v>276.97655974103816</v>
      </c>
      <c r="V78">
        <v>4.6016725444837752</v>
      </c>
      <c r="W78">
        <v>10.571585071968377</v>
      </c>
      <c r="X78">
        <v>37.434316484832365</v>
      </c>
      <c r="Y78">
        <v>0</v>
      </c>
      <c r="Z78">
        <v>3.3265506825297431</v>
      </c>
      <c r="AA78">
        <v>4.5110805572949273</v>
      </c>
      <c r="AB78">
        <v>6.7536946499686916</v>
      </c>
      <c r="AC78">
        <v>0</v>
      </c>
      <c r="AD78">
        <v>7.0202541552911697</v>
      </c>
      <c r="AE78">
        <v>12.699469013358378</v>
      </c>
      <c r="AF78">
        <v>0</v>
      </c>
      <c r="AG78">
        <v>0</v>
      </c>
      <c r="AH78">
        <v>17.989778349092049</v>
      </c>
      <c r="AI78">
        <v>4.2506189499060731</v>
      </c>
      <c r="AJ78">
        <v>0</v>
      </c>
      <c r="AK78">
        <v>13.528133319974954</v>
      </c>
      <c r="AL78">
        <v>0.64867787160808899</v>
      </c>
      <c r="AM78">
        <v>2.7084976530995615</v>
      </c>
      <c r="AN78">
        <v>0</v>
      </c>
      <c r="AO78">
        <v>0</v>
      </c>
      <c r="AP78">
        <v>1.6255117282404508</v>
      </c>
      <c r="AQ78">
        <v>0</v>
      </c>
      <c r="AR78">
        <v>3.362182519307034</v>
      </c>
      <c r="AS78">
        <v>2.6628851575871422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33.456943361752273</v>
      </c>
      <c r="BB78">
        <f t="shared" si="1"/>
        <v>766.94840022083861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164.53907030351155</v>
      </c>
      <c r="L79">
        <v>62.346388334463562</v>
      </c>
      <c r="M79">
        <v>0</v>
      </c>
      <c r="N79">
        <v>29.597211675965603</v>
      </c>
      <c r="O79">
        <v>49.663484030010515</v>
      </c>
      <c r="P79">
        <v>60.909556240314352</v>
      </c>
      <c r="Q79">
        <v>5.4774399562739466</v>
      </c>
      <c r="R79">
        <v>10.593794714171256</v>
      </c>
      <c r="S79">
        <v>6.6069298782991881</v>
      </c>
      <c r="T79">
        <v>0</v>
      </c>
      <c r="U79">
        <v>276.97655974103816</v>
      </c>
      <c r="V79">
        <v>4.6016725444837752</v>
      </c>
      <c r="W79">
        <v>10.613631287831348</v>
      </c>
      <c r="X79">
        <v>37.434316484832365</v>
      </c>
      <c r="Y79">
        <v>0</v>
      </c>
      <c r="Z79">
        <v>1.8145837403464828</v>
      </c>
      <c r="AA79">
        <v>2.927190156543519</v>
      </c>
      <c r="AB79">
        <v>3.3597059837194743</v>
      </c>
      <c r="AC79">
        <v>0</v>
      </c>
      <c r="AD79">
        <v>4.6801694368607789</v>
      </c>
      <c r="AE79">
        <v>8.4373095566687546</v>
      </c>
      <c r="AF79">
        <v>0</v>
      </c>
      <c r="AG79">
        <v>0</v>
      </c>
      <c r="AH79">
        <v>11.022077472448341</v>
      </c>
      <c r="AI79">
        <v>0.98091210519724459</v>
      </c>
      <c r="AJ79">
        <v>0</v>
      </c>
      <c r="AK79">
        <v>13.528133319974954</v>
      </c>
      <c r="AL79">
        <v>0.64867787160808899</v>
      </c>
      <c r="AM79">
        <v>2.7084976530995615</v>
      </c>
      <c r="AN79">
        <v>0</v>
      </c>
      <c r="AO79">
        <v>0</v>
      </c>
      <c r="AP79">
        <v>0.39012274055520763</v>
      </c>
      <c r="AQ79">
        <v>0</v>
      </c>
      <c r="AR79">
        <v>7.0045470256731361</v>
      </c>
      <c r="AS79">
        <v>2.6628851575871422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32.584139457799779</v>
      </c>
      <c r="BB79">
        <f t="shared" si="1"/>
        <v>746.94072795367856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164.53907030351155</v>
      </c>
      <c r="L80">
        <v>62.346388334463562</v>
      </c>
      <c r="M80">
        <v>0</v>
      </c>
      <c r="N80">
        <v>29.597211675965603</v>
      </c>
      <c r="O80">
        <v>49.663484030010515</v>
      </c>
      <c r="P80">
        <v>60.909556240314352</v>
      </c>
      <c r="Q80">
        <v>5.4774399562739466</v>
      </c>
      <c r="R80">
        <v>10.593794714171256</v>
      </c>
      <c r="S80">
        <v>6.6069298782991881</v>
      </c>
      <c r="T80">
        <v>0</v>
      </c>
      <c r="U80">
        <v>276.97655974103816</v>
      </c>
      <c r="V80">
        <v>4.6016725444837752</v>
      </c>
      <c r="W80">
        <v>10.613631287831348</v>
      </c>
      <c r="X80">
        <v>37.434316484832365</v>
      </c>
      <c r="Y80">
        <v>0</v>
      </c>
      <c r="Z80">
        <v>1.6632753412648715</v>
      </c>
      <c r="AA80">
        <v>0.96236390523898974</v>
      </c>
      <c r="AB80">
        <v>0</v>
      </c>
      <c r="AC80">
        <v>0</v>
      </c>
      <c r="AD80">
        <v>2.3400847184303895</v>
      </c>
      <c r="AE80">
        <v>7.9099775474848668</v>
      </c>
      <c r="AF80">
        <v>0</v>
      </c>
      <c r="AG80">
        <v>0</v>
      </c>
      <c r="AH80">
        <v>4.9769292717595492</v>
      </c>
      <c r="AI80">
        <v>0</v>
      </c>
      <c r="AJ80">
        <v>0</v>
      </c>
      <c r="AK80">
        <v>13.528133319974954</v>
      </c>
      <c r="AL80">
        <v>0.64867787160808899</v>
      </c>
      <c r="AM80">
        <v>1.3542488265497807</v>
      </c>
      <c r="AN80">
        <v>0</v>
      </c>
      <c r="AO80">
        <v>0</v>
      </c>
      <c r="AP80">
        <v>0.39012274055520763</v>
      </c>
      <c r="AQ80">
        <v>0</v>
      </c>
      <c r="AR80">
        <v>7.0045470256731361</v>
      </c>
      <c r="AS80">
        <v>2.6628851575871422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31.885094378344082</v>
      </c>
      <c r="BB80">
        <f t="shared" si="1"/>
        <v>730.91620653897871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164.53907030351155</v>
      </c>
      <c r="L81">
        <v>62.346388334463562</v>
      </c>
      <c r="M81">
        <v>0</v>
      </c>
      <c r="N81">
        <v>29.597211675965603</v>
      </c>
      <c r="O81">
        <v>49.663484030010515</v>
      </c>
      <c r="P81">
        <v>60.909556240314352</v>
      </c>
      <c r="Q81">
        <v>5.4774399562739466</v>
      </c>
      <c r="R81">
        <v>10.593794714171256</v>
      </c>
      <c r="S81">
        <v>6.6069298782991881</v>
      </c>
      <c r="T81">
        <v>0</v>
      </c>
      <c r="U81">
        <v>276.97655974103816</v>
      </c>
      <c r="V81">
        <v>4.6016725444837752</v>
      </c>
      <c r="W81">
        <v>10.613631287831348</v>
      </c>
      <c r="X81">
        <v>37.434316484832365</v>
      </c>
      <c r="Y81">
        <v>0</v>
      </c>
      <c r="Z81">
        <v>1.6632753412648715</v>
      </c>
      <c r="AA81">
        <v>0</v>
      </c>
      <c r="AB81">
        <v>0</v>
      </c>
      <c r="AC81">
        <v>0</v>
      </c>
      <c r="AD81">
        <v>2.3400847184303895</v>
      </c>
      <c r="AE81">
        <v>3.9549887737424334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13.528133319974954</v>
      </c>
      <c r="AL81">
        <v>0.64867787160808899</v>
      </c>
      <c r="AM81">
        <v>0.23938737173867669</v>
      </c>
      <c r="AN81">
        <v>0</v>
      </c>
      <c r="AO81">
        <v>0</v>
      </c>
      <c r="AP81">
        <v>0.39012274055520763</v>
      </c>
      <c r="AQ81">
        <v>0</v>
      </c>
      <c r="AR81">
        <v>2.2414551012314758</v>
      </c>
      <c r="AS81">
        <v>2.6628851575871422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31.22581494155034</v>
      </c>
      <c r="BB81">
        <f t="shared" si="1"/>
        <v>715.80325064577869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164.53907030351155</v>
      </c>
      <c r="L82">
        <v>62.346388334463562</v>
      </c>
      <c r="M82">
        <v>0</v>
      </c>
      <c r="N82">
        <v>29.597211675965603</v>
      </c>
      <c r="O82">
        <v>49.663484030010515</v>
      </c>
      <c r="P82">
        <v>60.909556240314352</v>
      </c>
      <c r="Q82">
        <v>5.4774399562739466</v>
      </c>
      <c r="R82">
        <v>10.593794714171256</v>
      </c>
      <c r="S82">
        <v>6.6069298782991881</v>
      </c>
      <c r="T82">
        <v>0</v>
      </c>
      <c r="U82">
        <v>276.97655974103816</v>
      </c>
      <c r="V82">
        <v>4.6016725444837752</v>
      </c>
      <c r="W82">
        <v>10.613631287831348</v>
      </c>
      <c r="X82">
        <v>37.434316484832365</v>
      </c>
      <c r="Y82">
        <v>0</v>
      </c>
      <c r="Z82">
        <v>1.6632753412648715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13.528133319974954</v>
      </c>
      <c r="AL82">
        <v>0.64867787160808899</v>
      </c>
      <c r="AM82">
        <v>0</v>
      </c>
      <c r="AN82">
        <v>0</v>
      </c>
      <c r="AO82">
        <v>0</v>
      </c>
      <c r="AP82">
        <v>0.39012274055520763</v>
      </c>
      <c r="AQ82">
        <v>0</v>
      </c>
      <c r="AR82">
        <v>2.2414551012314758</v>
      </c>
      <c r="AS82">
        <v>2.6628851575871422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30.95267447743884</v>
      </c>
      <c r="BB82">
        <f t="shared" si="1"/>
        <v>709.54193024597873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164.53907030351155</v>
      </c>
      <c r="L83">
        <v>62.346947704705414</v>
      </c>
      <c r="M83">
        <v>0</v>
      </c>
      <c r="N83">
        <v>29.597211675965603</v>
      </c>
      <c r="O83">
        <v>49.663484030010515</v>
      </c>
      <c r="P83">
        <v>60.909556240314352</v>
      </c>
      <c r="Q83">
        <v>5.4774399562739466</v>
      </c>
      <c r="R83">
        <v>10.593794714171256</v>
      </c>
      <c r="S83">
        <v>6.6069298782991881</v>
      </c>
      <c r="T83">
        <v>0</v>
      </c>
      <c r="U83">
        <v>276.97655974103816</v>
      </c>
      <c r="V83">
        <v>4.6016725444837752</v>
      </c>
      <c r="W83">
        <v>10.613631287831348</v>
      </c>
      <c r="X83">
        <v>37.434316484832365</v>
      </c>
      <c r="Y83">
        <v>0</v>
      </c>
      <c r="Z83">
        <v>1.6632753412648715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13.528133319974954</v>
      </c>
      <c r="AL83">
        <v>0.64867787160808899</v>
      </c>
      <c r="AM83">
        <v>0</v>
      </c>
      <c r="AN83">
        <v>0</v>
      </c>
      <c r="AO83">
        <v>0</v>
      </c>
      <c r="AP83">
        <v>0.39012274055520763</v>
      </c>
      <c r="AQ83">
        <v>0</v>
      </c>
      <c r="AR83">
        <v>1.6810913921936963</v>
      </c>
      <c r="AS83">
        <v>2.6628851575871422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30.929274656077176</v>
      </c>
      <c r="BB83">
        <f t="shared" si="1"/>
        <v>709.00552572854451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164.53907030351155</v>
      </c>
      <c r="L84">
        <v>62.346947704705414</v>
      </c>
      <c r="M84">
        <v>0</v>
      </c>
      <c r="N84">
        <v>29.597211675965603</v>
      </c>
      <c r="O84">
        <v>49.663484030010515</v>
      </c>
      <c r="P84">
        <v>60.909556240314352</v>
      </c>
      <c r="Q84">
        <v>5.4774399562739466</v>
      </c>
      <c r="R84">
        <v>10.593794714171256</v>
      </c>
      <c r="S84">
        <v>6.6069298782991881</v>
      </c>
      <c r="T84">
        <v>0</v>
      </c>
      <c r="U84">
        <v>276.97655974103816</v>
      </c>
      <c r="V84">
        <v>4.6016725444837752</v>
      </c>
      <c r="W84">
        <v>10.613631287831348</v>
      </c>
      <c r="X84">
        <v>37.434316484832365</v>
      </c>
      <c r="Y84">
        <v>0</v>
      </c>
      <c r="Z84">
        <v>1.6632753412648715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13.528133319974954</v>
      </c>
      <c r="AL84">
        <v>0.64867787160808899</v>
      </c>
      <c r="AM84">
        <v>0</v>
      </c>
      <c r="AN84">
        <v>0</v>
      </c>
      <c r="AO84">
        <v>0</v>
      </c>
      <c r="AP84">
        <v>0.39012274055520763</v>
      </c>
      <c r="AQ84">
        <v>0</v>
      </c>
      <c r="AR84">
        <v>1.6810913921936963</v>
      </c>
      <c r="AS84">
        <v>2.6628851575871422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30.929274656077176</v>
      </c>
      <c r="BB84">
        <f t="shared" si="1"/>
        <v>709.00552572854451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164.53907030351155</v>
      </c>
      <c r="L85">
        <v>62.346947704705414</v>
      </c>
      <c r="M85">
        <v>0</v>
      </c>
      <c r="N85">
        <v>29.597211675965603</v>
      </c>
      <c r="O85">
        <v>49.663484030010515</v>
      </c>
      <c r="P85">
        <v>60.909556240314352</v>
      </c>
      <c r="Q85">
        <v>5.4774399562739466</v>
      </c>
      <c r="R85">
        <v>10.593794714171256</v>
      </c>
      <c r="S85">
        <v>6.6069298782991881</v>
      </c>
      <c r="T85">
        <v>0</v>
      </c>
      <c r="U85">
        <v>276.97655974103816</v>
      </c>
      <c r="V85">
        <v>4.6016725444837752</v>
      </c>
      <c r="W85">
        <v>10.613631287831348</v>
      </c>
      <c r="X85">
        <v>37.434316484832365</v>
      </c>
      <c r="Y85">
        <v>0</v>
      </c>
      <c r="Z85">
        <v>1.6632753412648715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13.528133319974954</v>
      </c>
      <c r="AL85">
        <v>0.64867787160808899</v>
      </c>
      <c r="AM85">
        <v>0</v>
      </c>
      <c r="AN85">
        <v>0</v>
      </c>
      <c r="AO85">
        <v>0</v>
      </c>
      <c r="AP85">
        <v>0.39012274055520763</v>
      </c>
      <c r="AQ85">
        <v>0</v>
      </c>
      <c r="AR85">
        <v>2.8018188102692543</v>
      </c>
      <c r="AS85">
        <v>2.6628851575871422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30.976121062152735</v>
      </c>
      <c r="BB85">
        <f t="shared" si="1"/>
        <v>710.07940674054453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164.53907030351155</v>
      </c>
      <c r="L86">
        <v>62.346947704705414</v>
      </c>
      <c r="M86">
        <v>0</v>
      </c>
      <c r="N86">
        <v>29.597211675965603</v>
      </c>
      <c r="O86">
        <v>49.663484030010515</v>
      </c>
      <c r="P86">
        <v>60.909556240314352</v>
      </c>
      <c r="Q86">
        <v>5.4774399562739466</v>
      </c>
      <c r="R86">
        <v>10.593794714171256</v>
      </c>
      <c r="S86">
        <v>6.6069298782991881</v>
      </c>
      <c r="T86">
        <v>0</v>
      </c>
      <c r="U86">
        <v>276.97655974103816</v>
      </c>
      <c r="V86">
        <v>4.6016725444837752</v>
      </c>
      <c r="W86">
        <v>10.613631287831348</v>
      </c>
      <c r="X86">
        <v>37.434316484832365</v>
      </c>
      <c r="Y86">
        <v>0</v>
      </c>
      <c r="Z86">
        <v>1.6632753412648715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13.528133319974954</v>
      </c>
      <c r="AL86">
        <v>0.64867787160808899</v>
      </c>
      <c r="AM86">
        <v>0</v>
      </c>
      <c r="AN86">
        <v>0</v>
      </c>
      <c r="AO86">
        <v>0</v>
      </c>
      <c r="AP86">
        <v>0.39012274055520763</v>
      </c>
      <c r="AQ86">
        <v>0</v>
      </c>
      <c r="AR86">
        <v>2.8018188102692543</v>
      </c>
      <c r="AS86">
        <v>2.6628851575871422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30.976121062152735</v>
      </c>
      <c r="BB86">
        <f t="shared" si="1"/>
        <v>710.07940674054453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164.53907030351155</v>
      </c>
      <c r="L87">
        <v>62.346947704705414</v>
      </c>
      <c r="M87">
        <v>0</v>
      </c>
      <c r="N87">
        <v>29.597211675965603</v>
      </c>
      <c r="O87">
        <v>49.663484030010515</v>
      </c>
      <c r="P87">
        <v>60.909556240314352</v>
      </c>
      <c r="Q87">
        <v>5.4774399562739466</v>
      </c>
      <c r="R87">
        <v>10.593794714171256</v>
      </c>
      <c r="S87">
        <v>6.6069298782991881</v>
      </c>
      <c r="T87">
        <v>0</v>
      </c>
      <c r="U87">
        <v>276.97655974103816</v>
      </c>
      <c r="V87">
        <v>4.6016725444837752</v>
      </c>
      <c r="W87">
        <v>10.613631287831348</v>
      </c>
      <c r="X87">
        <v>37.434316484832365</v>
      </c>
      <c r="Y87">
        <v>0</v>
      </c>
      <c r="Z87">
        <v>0.27916672928407427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13.528133319974954</v>
      </c>
      <c r="AL87">
        <v>0.64867787160808899</v>
      </c>
      <c r="AM87">
        <v>0</v>
      </c>
      <c r="AN87">
        <v>0</v>
      </c>
      <c r="AO87">
        <v>0</v>
      </c>
      <c r="AP87">
        <v>0.39012274055520763</v>
      </c>
      <c r="AQ87">
        <v>0</v>
      </c>
      <c r="AR87">
        <v>3.362182519307034</v>
      </c>
      <c r="AS87">
        <v>2.6628851575871422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30.94168852520972</v>
      </c>
      <c r="BB87">
        <f t="shared" si="1"/>
        <v>709.29009437454431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164.53907030351155</v>
      </c>
      <c r="L88">
        <v>62.346947704705414</v>
      </c>
      <c r="M88">
        <v>0</v>
      </c>
      <c r="N88">
        <v>29.597211675965603</v>
      </c>
      <c r="O88">
        <v>49.663484030010515</v>
      </c>
      <c r="P88">
        <v>60.909556240314352</v>
      </c>
      <c r="Q88">
        <v>5.4774399562739466</v>
      </c>
      <c r="R88">
        <v>10.593794714171256</v>
      </c>
      <c r="S88">
        <v>6.6069298782991881</v>
      </c>
      <c r="T88">
        <v>0</v>
      </c>
      <c r="U88">
        <v>276.97655974103816</v>
      </c>
      <c r="V88">
        <v>4.6016725444837752</v>
      </c>
      <c r="W88">
        <v>10.613631287831348</v>
      </c>
      <c r="X88">
        <v>37.434316484832365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13.528133319974954</v>
      </c>
      <c r="AL88">
        <v>0.64867787160808899</v>
      </c>
      <c r="AM88">
        <v>0</v>
      </c>
      <c r="AN88">
        <v>0</v>
      </c>
      <c r="AO88">
        <v>0</v>
      </c>
      <c r="AP88">
        <v>0.39012274055520763</v>
      </c>
      <c r="AQ88">
        <v>0</v>
      </c>
      <c r="AR88">
        <v>3.362182519307034</v>
      </c>
      <c r="AS88">
        <v>2.6628851575871422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30.930019355925644</v>
      </c>
      <c r="BB88">
        <f t="shared" si="1"/>
        <v>709.02259681454439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164.53907030351155</v>
      </c>
      <c r="L89">
        <v>62.346947704705414</v>
      </c>
      <c r="M89">
        <v>0</v>
      </c>
      <c r="N89">
        <v>29.597211675965603</v>
      </c>
      <c r="O89">
        <v>49.663484030010515</v>
      </c>
      <c r="P89">
        <v>60.909556240314352</v>
      </c>
      <c r="Q89">
        <v>5.4774399562739466</v>
      </c>
      <c r="R89">
        <v>10.593794714171256</v>
      </c>
      <c r="S89">
        <v>6.6069298782991881</v>
      </c>
      <c r="T89">
        <v>0</v>
      </c>
      <c r="U89">
        <v>276.97655974103816</v>
      </c>
      <c r="V89">
        <v>4.6016725444837752</v>
      </c>
      <c r="W89">
        <v>10.613631287831348</v>
      </c>
      <c r="X89">
        <v>37.434316484832365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13.528133319974954</v>
      </c>
      <c r="AL89">
        <v>0.64867787160808899</v>
      </c>
      <c r="AM89">
        <v>0</v>
      </c>
      <c r="AN89">
        <v>0</v>
      </c>
      <c r="AO89">
        <v>0</v>
      </c>
      <c r="AP89">
        <v>0.39012274055520763</v>
      </c>
      <c r="AQ89">
        <v>0</v>
      </c>
      <c r="AR89">
        <v>4.4829102024629517</v>
      </c>
      <c r="AS89">
        <v>2.6628851575871422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30.97686577308156</v>
      </c>
      <c r="BB89">
        <f t="shared" si="1"/>
        <v>710.09647808054433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164.53907030351155</v>
      </c>
      <c r="L90">
        <v>62.346947704705414</v>
      </c>
      <c r="M90">
        <v>0</v>
      </c>
      <c r="N90">
        <v>29.597211675965603</v>
      </c>
      <c r="O90">
        <v>49.663484030010515</v>
      </c>
      <c r="P90">
        <v>60.909556240314352</v>
      </c>
      <c r="Q90">
        <v>5.4774399562739466</v>
      </c>
      <c r="R90">
        <v>10.593794714171256</v>
      </c>
      <c r="S90">
        <v>6.6069298782991881</v>
      </c>
      <c r="T90">
        <v>0</v>
      </c>
      <c r="U90">
        <v>276.97655974103816</v>
      </c>
      <c r="V90">
        <v>4.6016725444837752</v>
      </c>
      <c r="W90">
        <v>10.613631287831348</v>
      </c>
      <c r="X90">
        <v>37.434316484832365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13.528133319974954</v>
      </c>
      <c r="AL90">
        <v>0.64867787160808899</v>
      </c>
      <c r="AM90">
        <v>0</v>
      </c>
      <c r="AN90">
        <v>0</v>
      </c>
      <c r="AO90">
        <v>0</v>
      </c>
      <c r="AP90">
        <v>0.39012274055520763</v>
      </c>
      <c r="AQ90">
        <v>0</v>
      </c>
      <c r="AR90">
        <v>4.4829102024629517</v>
      </c>
      <c r="AS90">
        <v>2.6628851575871422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30.97686577308156</v>
      </c>
      <c r="BB90">
        <f t="shared" si="1"/>
        <v>710.09647808054433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164.53907030351155</v>
      </c>
      <c r="L91">
        <v>62.346947704705414</v>
      </c>
      <c r="M91">
        <v>0</v>
      </c>
      <c r="N91">
        <v>29.597211675965603</v>
      </c>
      <c r="O91">
        <v>49.663484030010515</v>
      </c>
      <c r="P91">
        <v>60.909556240314352</v>
      </c>
      <c r="Q91">
        <v>5.4774399562739466</v>
      </c>
      <c r="R91">
        <v>10.593794714171256</v>
      </c>
      <c r="S91">
        <v>6.6069298782991881</v>
      </c>
      <c r="T91">
        <v>0</v>
      </c>
      <c r="U91">
        <v>276.97655974103816</v>
      </c>
      <c r="V91">
        <v>4.6016725444837752</v>
      </c>
      <c r="W91">
        <v>10.477354365937483</v>
      </c>
      <c r="X91">
        <v>37.434316484832365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5.2925394865372573</v>
      </c>
      <c r="AI91">
        <v>0</v>
      </c>
      <c r="AJ91">
        <v>0</v>
      </c>
      <c r="AK91">
        <v>13.528133319974954</v>
      </c>
      <c r="AL91">
        <v>3.2433898881149434</v>
      </c>
      <c r="AM91">
        <v>0</v>
      </c>
      <c r="AN91">
        <v>0</v>
      </c>
      <c r="AO91">
        <v>0</v>
      </c>
      <c r="AP91">
        <v>0.39012274055520763</v>
      </c>
      <c r="AQ91">
        <v>0</v>
      </c>
      <c r="AR91">
        <v>5.6036376205385086</v>
      </c>
      <c r="AS91">
        <v>2.6628851575871422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31.347702916649197</v>
      </c>
      <c r="BB91">
        <f t="shared" si="1"/>
        <v>718.59734293620261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164.53907030351155</v>
      </c>
      <c r="L92">
        <v>62.346947704705414</v>
      </c>
      <c r="M92">
        <v>0</v>
      </c>
      <c r="N92">
        <v>29.597211675965603</v>
      </c>
      <c r="O92">
        <v>49.663484030010515</v>
      </c>
      <c r="P92">
        <v>60.909556240314352</v>
      </c>
      <c r="Q92">
        <v>5.4774399562739466</v>
      </c>
      <c r="R92">
        <v>10.593794714171256</v>
      </c>
      <c r="S92">
        <v>6.6069298782991881</v>
      </c>
      <c r="T92">
        <v>0</v>
      </c>
      <c r="U92">
        <v>276.97655974103816</v>
      </c>
      <c r="V92">
        <v>4.6016725444837752</v>
      </c>
      <c r="W92">
        <v>10.477354365937483</v>
      </c>
      <c r="X92">
        <v>37.434316484832365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5.3410949041953657</v>
      </c>
      <c r="AI92">
        <v>0</v>
      </c>
      <c r="AJ92">
        <v>0</v>
      </c>
      <c r="AK92">
        <v>13.528133319974954</v>
      </c>
      <c r="AL92">
        <v>13.563266636184242</v>
      </c>
      <c r="AM92">
        <v>0</v>
      </c>
      <c r="AN92">
        <v>0</v>
      </c>
      <c r="AO92">
        <v>0</v>
      </c>
      <c r="AP92">
        <v>0.39012274055520763</v>
      </c>
      <c r="AQ92">
        <v>0</v>
      </c>
      <c r="AR92">
        <v>5.6036376205385086</v>
      </c>
      <c r="AS92">
        <v>2.6628851575871422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31.781103381176607</v>
      </c>
      <c r="BB92">
        <f t="shared" si="1"/>
        <v>728.53237463740254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164.53694062361271</v>
      </c>
      <c r="L93">
        <v>62.347304722833982</v>
      </c>
      <c r="M93">
        <v>0</v>
      </c>
      <c r="N93">
        <v>29.597211675965603</v>
      </c>
      <c r="O93">
        <v>49.663484030010515</v>
      </c>
      <c r="P93">
        <v>60.909556240314352</v>
      </c>
      <c r="Q93">
        <v>5.4774399562739466</v>
      </c>
      <c r="R93">
        <v>10.593794714171256</v>
      </c>
      <c r="S93">
        <v>6.6069298782991881</v>
      </c>
      <c r="T93">
        <v>0</v>
      </c>
      <c r="U93">
        <v>276.97655974103816</v>
      </c>
      <c r="V93">
        <v>4.6016725444837752</v>
      </c>
      <c r="W93">
        <v>10.571585071968377</v>
      </c>
      <c r="X93">
        <v>37.434316484832365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5.3410949041953657</v>
      </c>
      <c r="AI93">
        <v>0</v>
      </c>
      <c r="AJ93">
        <v>0</v>
      </c>
      <c r="AK93">
        <v>13.528133319974954</v>
      </c>
      <c r="AL93">
        <v>13.563266636184242</v>
      </c>
      <c r="AM93">
        <v>0</v>
      </c>
      <c r="AN93">
        <v>0</v>
      </c>
      <c r="AO93">
        <v>0</v>
      </c>
      <c r="AP93">
        <v>0.39012274055520763</v>
      </c>
      <c r="AQ93">
        <v>0</v>
      </c>
      <c r="AR93">
        <v>4.2027282154038819</v>
      </c>
      <c r="AS93">
        <v>4.0967464370695046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31.786345515774421</v>
      </c>
      <c r="BB93">
        <f t="shared" si="1"/>
        <v>728.65254242141305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164.53860206132896</v>
      </c>
      <c r="L94">
        <v>62.347665966782053</v>
      </c>
      <c r="M94">
        <v>0</v>
      </c>
      <c r="N94">
        <v>29.597211675965603</v>
      </c>
      <c r="O94">
        <v>49.663484030010515</v>
      </c>
      <c r="P94">
        <v>60.909556240314352</v>
      </c>
      <c r="Q94">
        <v>5.4774399562739466</v>
      </c>
      <c r="R94">
        <v>10.593794714171256</v>
      </c>
      <c r="S94">
        <v>6.6069298782991881</v>
      </c>
      <c r="T94">
        <v>0</v>
      </c>
      <c r="U94">
        <v>276.97655974103816</v>
      </c>
      <c r="V94">
        <v>4.6016725444837752</v>
      </c>
      <c r="W94">
        <v>10.571585071968377</v>
      </c>
      <c r="X94">
        <v>37.434316484832365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5.0983178159048208</v>
      </c>
      <c r="AI94">
        <v>0</v>
      </c>
      <c r="AJ94">
        <v>0</v>
      </c>
      <c r="AK94">
        <v>13.528133319974954</v>
      </c>
      <c r="AL94">
        <v>13.563266636184242</v>
      </c>
      <c r="AM94">
        <v>0</v>
      </c>
      <c r="AN94">
        <v>0</v>
      </c>
      <c r="AO94">
        <v>0</v>
      </c>
      <c r="AP94">
        <v>0.39012274055520763</v>
      </c>
      <c r="AQ94">
        <v>0</v>
      </c>
      <c r="AR94">
        <v>4.2027282154038819</v>
      </c>
      <c r="AS94">
        <v>4.0967464370695046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31.776281981577455</v>
      </c>
      <c r="BB94">
        <f t="shared" si="1"/>
        <v>728.4218515489838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164.53844813514647</v>
      </c>
      <c r="L95">
        <v>21.936940405228228</v>
      </c>
      <c r="M95">
        <v>0</v>
      </c>
      <c r="N95">
        <v>29.597211675965603</v>
      </c>
      <c r="O95">
        <v>49.663484030010515</v>
      </c>
      <c r="P95">
        <v>60.909556240314352</v>
      </c>
      <c r="Q95">
        <v>5.4774399562739466</v>
      </c>
      <c r="R95">
        <v>10.593794714171256</v>
      </c>
      <c r="S95">
        <v>6.6069298782991881</v>
      </c>
      <c r="T95">
        <v>0</v>
      </c>
      <c r="U95">
        <v>276.97655974103816</v>
      </c>
      <c r="V95">
        <v>4.6016725444837752</v>
      </c>
      <c r="W95">
        <v>10.571585071968377</v>
      </c>
      <c r="X95">
        <v>37.434316484832365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5.0983178159048208</v>
      </c>
      <c r="AI95">
        <v>0</v>
      </c>
      <c r="AJ95">
        <v>0</v>
      </c>
      <c r="AK95">
        <v>13.528133319974954</v>
      </c>
      <c r="AL95">
        <v>13.563266636184242</v>
      </c>
      <c r="AM95">
        <v>0</v>
      </c>
      <c r="AN95">
        <v>0</v>
      </c>
      <c r="AO95">
        <v>0</v>
      </c>
      <c r="AP95">
        <v>0.39012274055520763</v>
      </c>
      <c r="AQ95">
        <v>0</v>
      </c>
      <c r="AR95">
        <v>1.6810913921936963</v>
      </c>
      <c r="AS95">
        <v>2.6628851575871422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29.921767398297536</v>
      </c>
      <c r="BB95">
        <f t="shared" si="1"/>
        <v>685.90998854183476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164.53652761094611</v>
      </c>
      <c r="L96">
        <v>19.474175518518287</v>
      </c>
      <c r="M96">
        <v>0</v>
      </c>
      <c r="N96">
        <v>29.597211675965603</v>
      </c>
      <c r="O96">
        <v>49.663484030010515</v>
      </c>
      <c r="P96">
        <v>60.909556240314352</v>
      </c>
      <c r="Q96">
        <v>5.4774399562739466</v>
      </c>
      <c r="R96">
        <v>10.593794714171256</v>
      </c>
      <c r="S96">
        <v>6.6069298782991881</v>
      </c>
      <c r="T96">
        <v>0</v>
      </c>
      <c r="U96">
        <v>276.97655974103816</v>
      </c>
      <c r="V96">
        <v>4.6016725444837752</v>
      </c>
      <c r="W96">
        <v>10.571585071968377</v>
      </c>
      <c r="X96">
        <v>37.434316484832365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5.0983178159048208</v>
      </c>
      <c r="AI96">
        <v>0</v>
      </c>
      <c r="AJ96">
        <v>0</v>
      </c>
      <c r="AK96">
        <v>13.528133319974954</v>
      </c>
      <c r="AL96">
        <v>3.2433898881149434</v>
      </c>
      <c r="AM96">
        <v>0</v>
      </c>
      <c r="AN96">
        <v>0</v>
      </c>
      <c r="AO96">
        <v>0</v>
      </c>
      <c r="AP96">
        <v>0.39012274055520763</v>
      </c>
      <c r="AQ96">
        <v>0</v>
      </c>
      <c r="AR96">
        <v>1.6810913921936963</v>
      </c>
      <c r="AS96">
        <v>2.6628851575871422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29.387372700052165</v>
      </c>
      <c r="BB96">
        <f t="shared" si="1"/>
        <v>673.65982108110052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97.560842502075374</v>
      </c>
      <c r="L97">
        <v>19.474175518518287</v>
      </c>
      <c r="M97">
        <v>0</v>
      </c>
      <c r="N97">
        <v>29.597211675965603</v>
      </c>
      <c r="O97">
        <v>49.663484030010515</v>
      </c>
      <c r="P97">
        <v>60.909556240314352</v>
      </c>
      <c r="Q97">
        <v>5.4774399562739466</v>
      </c>
      <c r="R97">
        <v>10.593794714171256</v>
      </c>
      <c r="S97">
        <v>6.6069298782991881</v>
      </c>
      <c r="T97">
        <v>0</v>
      </c>
      <c r="U97">
        <v>276.97655974103816</v>
      </c>
      <c r="V97">
        <v>4.6016725444837752</v>
      </c>
      <c r="W97">
        <v>10.320508580975478</v>
      </c>
      <c r="X97">
        <v>37.434316484832365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5.0983178159048208</v>
      </c>
      <c r="AI97">
        <v>0</v>
      </c>
      <c r="AJ97">
        <v>0</v>
      </c>
      <c r="AK97">
        <v>13.528133319974954</v>
      </c>
      <c r="AL97">
        <v>0.64867787160808899</v>
      </c>
      <c r="AM97">
        <v>0</v>
      </c>
      <c r="AN97">
        <v>0</v>
      </c>
      <c r="AO97">
        <v>0</v>
      </c>
      <c r="AP97">
        <v>0.39012274055520763</v>
      </c>
      <c r="AQ97">
        <v>0</v>
      </c>
      <c r="AR97">
        <v>1.6810913921936963</v>
      </c>
      <c r="AS97">
        <v>2.6628851575871422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26.468835102887894</v>
      </c>
      <c r="BB97">
        <f t="shared" si="1"/>
        <v>606.75688506189442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75.505749114489689</v>
      </c>
      <c r="L98">
        <v>19.474175518518287</v>
      </c>
      <c r="M98">
        <v>0</v>
      </c>
      <c r="N98">
        <v>29.597211675965603</v>
      </c>
      <c r="O98">
        <v>49.663484030010515</v>
      </c>
      <c r="P98">
        <v>60.909556240314352</v>
      </c>
      <c r="Q98">
        <v>5.4774399562739466</v>
      </c>
      <c r="R98">
        <v>10.593794714171256</v>
      </c>
      <c r="S98">
        <v>6.6069298782991881</v>
      </c>
      <c r="T98">
        <v>0</v>
      </c>
      <c r="U98">
        <v>276.97655974103816</v>
      </c>
      <c r="V98">
        <v>4.6016725444837752</v>
      </c>
      <c r="W98">
        <v>10.320508580975478</v>
      </c>
      <c r="X98">
        <v>37.434316484832365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5.0983178159048208</v>
      </c>
      <c r="AI98">
        <v>0</v>
      </c>
      <c r="AJ98">
        <v>0</v>
      </c>
      <c r="AK98">
        <v>13.528133319974954</v>
      </c>
      <c r="AL98">
        <v>0.64867787160808899</v>
      </c>
      <c r="AM98">
        <v>0</v>
      </c>
      <c r="AN98">
        <v>0</v>
      </c>
      <c r="AO98">
        <v>0</v>
      </c>
      <c r="AP98">
        <v>0.39012274055520763</v>
      </c>
      <c r="AQ98">
        <v>0</v>
      </c>
      <c r="AR98">
        <v>1.6810913921936963</v>
      </c>
      <c r="AS98">
        <v>2.6628851575871422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25.546932199286815</v>
      </c>
      <c r="BB98">
        <f t="shared" si="1"/>
        <v>585.62369457790965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3.2356770403170056</v>
      </c>
      <c r="L99">
        <f t="shared" si="2"/>
        <v>1.0790659298163796</v>
      </c>
      <c r="M99">
        <f t="shared" si="2"/>
        <v>0</v>
      </c>
      <c r="N99">
        <f t="shared" si="2"/>
        <v>0.71033090864784554</v>
      </c>
      <c r="O99">
        <f t="shared" si="2"/>
        <v>1.1919230219075281</v>
      </c>
      <c r="P99">
        <f t="shared" si="2"/>
        <v>1.4618359522453965</v>
      </c>
      <c r="Q99">
        <f t="shared" si="2"/>
        <v>0.10783859086998616</v>
      </c>
      <c r="R99">
        <f t="shared" si="2"/>
        <v>0.21030803135069476</v>
      </c>
      <c r="S99">
        <f t="shared" si="2"/>
        <v>0.13290816414807236</v>
      </c>
      <c r="T99">
        <f t="shared" si="2"/>
        <v>0</v>
      </c>
      <c r="U99">
        <f t="shared" si="2"/>
        <v>6.6474374337849076</v>
      </c>
      <c r="V99">
        <f t="shared" si="2"/>
        <v>7.6948559399028005E-2</v>
      </c>
      <c r="W99">
        <f t="shared" si="2"/>
        <v>0.21584643067494733</v>
      </c>
      <c r="X99">
        <f t="shared" si="2"/>
        <v>0.75348938482709926</v>
      </c>
      <c r="Y99">
        <f t="shared" si="2"/>
        <v>0</v>
      </c>
      <c r="Z99">
        <f t="shared" si="2"/>
        <v>1.6229357568357333E-2</v>
      </c>
      <c r="AA99">
        <f t="shared" si="2"/>
        <v>2.2252860012001663E-2</v>
      </c>
      <c r="AB99">
        <f t="shared" si="2"/>
        <v>3.0633318488415787E-2</v>
      </c>
      <c r="AC99">
        <f t="shared" si="2"/>
        <v>0</v>
      </c>
      <c r="AD99">
        <f t="shared" si="2"/>
        <v>3.3804049880218102E-2</v>
      </c>
      <c r="AE99">
        <f t="shared" si="2"/>
        <v>6.9185278505479036E-2</v>
      </c>
      <c r="AF99">
        <f t="shared" si="2"/>
        <v>0</v>
      </c>
      <c r="AG99">
        <f t="shared" si="2"/>
        <v>0</v>
      </c>
      <c r="AH99">
        <f t="shared" si="2"/>
        <v>0.17856251002442078</v>
      </c>
      <c r="AI99">
        <f t="shared" si="2"/>
        <v>1.3814511587194732E-2</v>
      </c>
      <c r="AJ99">
        <f t="shared" si="2"/>
        <v>0</v>
      </c>
      <c r="AK99">
        <f t="shared" si="2"/>
        <v>0.32467519967939901</v>
      </c>
      <c r="AL99">
        <f t="shared" si="2"/>
        <v>6.2096171261843226E-2</v>
      </c>
      <c r="AM99">
        <f t="shared" si="2"/>
        <v>1.1623969547850136E-2</v>
      </c>
      <c r="AN99">
        <f t="shared" si="2"/>
        <v>0</v>
      </c>
      <c r="AO99">
        <f t="shared" si="2"/>
        <v>0</v>
      </c>
      <c r="AP99">
        <f t="shared" si="2"/>
        <v>1.3573021684930067E-2</v>
      </c>
      <c r="AQ99">
        <f t="shared" si="2"/>
        <v>0</v>
      </c>
      <c r="AR99">
        <f t="shared" si="2"/>
        <v>7.5123767778125711E-2</v>
      </c>
      <c r="AS99">
        <f t="shared" si="2"/>
        <v>7.0037293985597965E-2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0.69995022768409632</v>
      </c>
      <c r="BB99">
        <f t="shared" si="1"/>
        <v>16.045270530308631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309.73815363155506</v>
      </c>
      <c r="M3">
        <v>27.760885837353907</v>
      </c>
      <c r="N3">
        <v>35.765036817184104</v>
      </c>
      <c r="O3">
        <v>0</v>
      </c>
      <c r="P3">
        <v>37.697963869091055</v>
      </c>
      <c r="Q3">
        <v>3.3367512247575419</v>
      </c>
      <c r="R3">
        <v>2.0867886866418597</v>
      </c>
      <c r="S3">
        <v>2.0795927802181304</v>
      </c>
      <c r="T3">
        <v>0</v>
      </c>
      <c r="U3">
        <v>21.498557387586235</v>
      </c>
      <c r="V3">
        <v>0</v>
      </c>
      <c r="W3">
        <v>8.173249879034552</v>
      </c>
      <c r="X3">
        <v>20.988391276963654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2.7445643773742439</v>
      </c>
      <c r="AG3">
        <v>13.361213769985389</v>
      </c>
      <c r="AH3">
        <v>0</v>
      </c>
      <c r="AI3">
        <v>0</v>
      </c>
      <c r="AJ3">
        <v>0</v>
      </c>
      <c r="AK3">
        <v>16.341723321227299</v>
      </c>
      <c r="AL3">
        <v>0</v>
      </c>
      <c r="AM3">
        <v>0</v>
      </c>
      <c r="AN3">
        <v>0.63578876956793984</v>
      </c>
      <c r="AO3">
        <v>0</v>
      </c>
      <c r="AP3">
        <v>0.58902398163222713</v>
      </c>
      <c r="AQ3">
        <v>0</v>
      </c>
      <c r="AR3">
        <v>2.0305466107284493</v>
      </c>
      <c r="AS3">
        <v>5.1132987534961387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21.315555994729799</v>
      </c>
      <c r="BB3">
        <f>SUM(B3:AZ3)-BA3</f>
        <v>488.625974979668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309.73815363155506</v>
      </c>
      <c r="M4">
        <v>27.760885837353907</v>
      </c>
      <c r="N4">
        <v>35.765036817184104</v>
      </c>
      <c r="O4">
        <v>0</v>
      </c>
      <c r="P4">
        <v>37.697963869091055</v>
      </c>
      <c r="Q4">
        <v>3.3367512247575419</v>
      </c>
      <c r="R4">
        <v>2.0878323613660705</v>
      </c>
      <c r="S4">
        <v>2.0795927802181304</v>
      </c>
      <c r="T4">
        <v>0</v>
      </c>
      <c r="U4">
        <v>21.498557387586235</v>
      </c>
      <c r="V4">
        <v>0</v>
      </c>
      <c r="W4">
        <v>5.8343911697111279</v>
      </c>
      <c r="X4">
        <v>8.9957657726510352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2.7445643773742439</v>
      </c>
      <c r="AG4">
        <v>13.361213769985389</v>
      </c>
      <c r="AH4">
        <v>0</v>
      </c>
      <c r="AI4">
        <v>0</v>
      </c>
      <c r="AJ4">
        <v>0</v>
      </c>
      <c r="AK4">
        <v>16.341723321227299</v>
      </c>
      <c r="AL4">
        <v>0</v>
      </c>
      <c r="AM4">
        <v>0</v>
      </c>
      <c r="AN4">
        <v>0.63578876956793984</v>
      </c>
      <c r="AO4">
        <v>0</v>
      </c>
      <c r="AP4">
        <v>0.58902398163222713</v>
      </c>
      <c r="AQ4">
        <v>0</v>
      </c>
      <c r="AR4">
        <v>2.0305466107284493</v>
      </c>
      <c r="AS4">
        <v>5.1132987534961387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20.716543580203282</v>
      </c>
      <c r="BB4">
        <f t="shared" ref="BB4:BB67" si="0">SUM(B4:AZ4)-BA4</f>
        <v>474.89454685528267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315.25024733167373</v>
      </c>
      <c r="M5">
        <v>27.760885837353907</v>
      </c>
      <c r="N5">
        <v>35.765036817184104</v>
      </c>
      <c r="O5">
        <v>0</v>
      </c>
      <c r="P5">
        <v>37.697963869091055</v>
      </c>
      <c r="Q5">
        <v>3.3367512247575419</v>
      </c>
      <c r="R5">
        <v>2.0878323613660705</v>
      </c>
      <c r="S5">
        <v>2.0795927802181304</v>
      </c>
      <c r="T5">
        <v>0</v>
      </c>
      <c r="U5">
        <v>21.498557387586235</v>
      </c>
      <c r="V5">
        <v>0</v>
      </c>
      <c r="W5">
        <v>2.0161738734413972</v>
      </c>
      <c r="X5">
        <v>8.9957657726510352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2.7445643773742439</v>
      </c>
      <c r="AG5">
        <v>13.361213769985389</v>
      </c>
      <c r="AH5">
        <v>0</v>
      </c>
      <c r="AI5">
        <v>0</v>
      </c>
      <c r="AJ5">
        <v>0</v>
      </c>
      <c r="AK5">
        <v>16.341723321227299</v>
      </c>
      <c r="AL5">
        <v>0</v>
      </c>
      <c r="AM5">
        <v>0</v>
      </c>
      <c r="AN5">
        <v>0.63578876956793984</v>
      </c>
      <c r="AO5">
        <v>0</v>
      </c>
      <c r="AP5">
        <v>0.58902398163222713</v>
      </c>
      <c r="AQ5">
        <v>0</v>
      </c>
      <c r="AR5">
        <v>2.7073953742433727</v>
      </c>
      <c r="AS5">
        <v>5.1132987534961387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20.815639892199108</v>
      </c>
      <c r="BB5">
        <f t="shared" si="0"/>
        <v>477.1661757106508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315.25024733167373</v>
      </c>
      <c r="M6">
        <v>27.760885837353907</v>
      </c>
      <c r="N6">
        <v>35.765036817184104</v>
      </c>
      <c r="O6">
        <v>0</v>
      </c>
      <c r="P6">
        <v>37.697963869091055</v>
      </c>
      <c r="Q6">
        <v>3.3367512247575419</v>
      </c>
      <c r="R6">
        <v>2.0878323613660705</v>
      </c>
      <c r="S6">
        <v>2.0795927802181304</v>
      </c>
      <c r="T6">
        <v>0</v>
      </c>
      <c r="U6">
        <v>21.498557387586235</v>
      </c>
      <c r="V6">
        <v>0</v>
      </c>
      <c r="W6">
        <v>2.0018055593367996</v>
      </c>
      <c r="X6">
        <v>8.9957657726510352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2.7445643773742439</v>
      </c>
      <c r="AG6">
        <v>13.361213769985389</v>
      </c>
      <c r="AH6">
        <v>0</v>
      </c>
      <c r="AI6">
        <v>0</v>
      </c>
      <c r="AJ6">
        <v>0</v>
      </c>
      <c r="AK6">
        <v>16.341723321227299</v>
      </c>
      <c r="AL6">
        <v>0</v>
      </c>
      <c r="AM6">
        <v>0</v>
      </c>
      <c r="AN6">
        <v>0.63578876956793984</v>
      </c>
      <c r="AO6">
        <v>0</v>
      </c>
      <c r="AP6">
        <v>0.58902398163222713</v>
      </c>
      <c r="AQ6">
        <v>0</v>
      </c>
      <c r="AR6">
        <v>8.460610344395743</v>
      </c>
      <c r="AS6">
        <v>5.1132987534961387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21.055523682421903</v>
      </c>
      <c r="BB6">
        <f t="shared" si="0"/>
        <v>482.66513857647573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5.0615297791285592</v>
      </c>
      <c r="L7">
        <v>315.26816763990399</v>
      </c>
      <c r="M7">
        <v>27.758728593778983</v>
      </c>
      <c r="N7">
        <v>35.774740484017649</v>
      </c>
      <c r="O7">
        <v>0</v>
      </c>
      <c r="P7">
        <v>37.697164497581646</v>
      </c>
      <c r="Q7">
        <v>3.4212369880087761</v>
      </c>
      <c r="R7">
        <v>4.2274965216228635</v>
      </c>
      <c r="S7">
        <v>3.6540719966959325</v>
      </c>
      <c r="T7">
        <v>0</v>
      </c>
      <c r="U7">
        <v>21.498557387586235</v>
      </c>
      <c r="V7">
        <v>0</v>
      </c>
      <c r="W7">
        <v>2.0018055593367996</v>
      </c>
      <c r="X7">
        <v>8.9957657726510352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2.7445643773742439</v>
      </c>
      <c r="AG7">
        <v>13.361213769985389</v>
      </c>
      <c r="AH7">
        <v>0</v>
      </c>
      <c r="AI7">
        <v>0</v>
      </c>
      <c r="AJ7">
        <v>0</v>
      </c>
      <c r="AK7">
        <v>16.341723321227299</v>
      </c>
      <c r="AL7">
        <v>0</v>
      </c>
      <c r="AM7">
        <v>0</v>
      </c>
      <c r="AN7">
        <v>0.63578876956793984</v>
      </c>
      <c r="AO7">
        <v>0</v>
      </c>
      <c r="AP7">
        <v>0.58902398163222713</v>
      </c>
      <c r="AQ7">
        <v>0</v>
      </c>
      <c r="AR7">
        <v>8.460610344395743</v>
      </c>
      <c r="AS7">
        <v>3.2164297887706117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21.347620298162511</v>
      </c>
      <c r="BB7">
        <f t="shared" si="0"/>
        <v>489.36099927510332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5.0614224902201235</v>
      </c>
      <c r="L8">
        <v>315.26816763990399</v>
      </c>
      <c r="M8">
        <v>27.758728593778983</v>
      </c>
      <c r="N8">
        <v>35.774740484017649</v>
      </c>
      <c r="O8">
        <v>0</v>
      </c>
      <c r="P8">
        <v>37.697164497581646</v>
      </c>
      <c r="Q8">
        <v>3.4212369880087761</v>
      </c>
      <c r="R8">
        <v>4.2274965216228635</v>
      </c>
      <c r="S8">
        <v>3.6540719966959325</v>
      </c>
      <c r="T8">
        <v>0</v>
      </c>
      <c r="U8">
        <v>21.498557387586235</v>
      </c>
      <c r="V8">
        <v>0</v>
      </c>
      <c r="W8">
        <v>2.0018055593367996</v>
      </c>
      <c r="X8">
        <v>8.9957657726510352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2.7445643773742439</v>
      </c>
      <c r="AG8">
        <v>13.361213769985389</v>
      </c>
      <c r="AH8">
        <v>0</v>
      </c>
      <c r="AI8">
        <v>0</v>
      </c>
      <c r="AJ8">
        <v>0</v>
      </c>
      <c r="AK8">
        <v>16.341723321227299</v>
      </c>
      <c r="AL8">
        <v>0</v>
      </c>
      <c r="AM8">
        <v>0</v>
      </c>
      <c r="AN8">
        <v>0.63578876956793984</v>
      </c>
      <c r="AO8">
        <v>0</v>
      </c>
      <c r="AP8">
        <v>0.58902398163222713</v>
      </c>
      <c r="AQ8">
        <v>0</v>
      </c>
      <c r="AR8">
        <v>2.0305466107284493</v>
      </c>
      <c r="AS8">
        <v>3.2164297887706117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21.078839149418847</v>
      </c>
      <c r="BB8">
        <f t="shared" si="0"/>
        <v>483.19960940127129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5.0615297791285592</v>
      </c>
      <c r="L9">
        <v>315.26816763990399</v>
      </c>
      <c r="M9">
        <v>27.758728593778983</v>
      </c>
      <c r="N9">
        <v>35.774740484017649</v>
      </c>
      <c r="O9">
        <v>0</v>
      </c>
      <c r="P9">
        <v>37.697164497581646</v>
      </c>
      <c r="Q9">
        <v>3.50705926394755</v>
      </c>
      <c r="R9">
        <v>4.2274965216228635</v>
      </c>
      <c r="S9">
        <v>3.9279344457759255</v>
      </c>
      <c r="T9">
        <v>0</v>
      </c>
      <c r="U9">
        <v>21.498557387586235</v>
      </c>
      <c r="V9">
        <v>0</v>
      </c>
      <c r="W9">
        <v>2.0018055593367996</v>
      </c>
      <c r="X9">
        <v>8.9957657726510352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2.7445643773742439</v>
      </c>
      <c r="AG9">
        <v>13.361213769985389</v>
      </c>
      <c r="AH9">
        <v>0</v>
      </c>
      <c r="AI9">
        <v>0</v>
      </c>
      <c r="AJ9">
        <v>0</v>
      </c>
      <c r="AK9">
        <v>16.341723321227299</v>
      </c>
      <c r="AL9">
        <v>0</v>
      </c>
      <c r="AM9">
        <v>0</v>
      </c>
      <c r="AN9">
        <v>0.63578876956793984</v>
      </c>
      <c r="AO9">
        <v>0</v>
      </c>
      <c r="AP9">
        <v>0.58902398163222713</v>
      </c>
      <c r="AQ9">
        <v>0</v>
      </c>
      <c r="AR9">
        <v>1.3536975270298472</v>
      </c>
      <c r="AS9">
        <v>3.2164297887706117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21.065586163902402</v>
      </c>
      <c r="BB9">
        <f t="shared" si="0"/>
        <v>482.89580531701631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5.0614224902201235</v>
      </c>
      <c r="L10">
        <v>315.26816763990399</v>
      </c>
      <c r="M10">
        <v>27.758728593778983</v>
      </c>
      <c r="N10">
        <v>35.774740484017649</v>
      </c>
      <c r="O10">
        <v>0</v>
      </c>
      <c r="P10">
        <v>37.697164497581646</v>
      </c>
      <c r="Q10">
        <v>3.50705926394755</v>
      </c>
      <c r="R10">
        <v>4.2274965216228635</v>
      </c>
      <c r="S10">
        <v>3.9279344457759255</v>
      </c>
      <c r="T10">
        <v>0</v>
      </c>
      <c r="U10">
        <v>21.498557387586235</v>
      </c>
      <c r="V10">
        <v>0</v>
      </c>
      <c r="W10">
        <v>2.0018055593367996</v>
      </c>
      <c r="X10">
        <v>8.9957657726510352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2.7445643773742439</v>
      </c>
      <c r="AG10">
        <v>13.361213769985389</v>
      </c>
      <c r="AH10">
        <v>0</v>
      </c>
      <c r="AI10">
        <v>0</v>
      </c>
      <c r="AJ10">
        <v>0</v>
      </c>
      <c r="AK10">
        <v>16.341723321227299</v>
      </c>
      <c r="AL10">
        <v>0</v>
      </c>
      <c r="AM10">
        <v>0</v>
      </c>
      <c r="AN10">
        <v>0.63578876956793984</v>
      </c>
      <c r="AO10">
        <v>0</v>
      </c>
      <c r="AP10">
        <v>0.58902398163222713</v>
      </c>
      <c r="AQ10">
        <v>0</v>
      </c>
      <c r="AR10">
        <v>1.3536975270298472</v>
      </c>
      <c r="AS10">
        <v>3.2164297887706117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21.065581679226032</v>
      </c>
      <c r="BB10">
        <f t="shared" si="0"/>
        <v>482.89570251278428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4.8633038278401521</v>
      </c>
      <c r="L11">
        <v>315.86763084352901</v>
      </c>
      <c r="M11">
        <v>27.760509302736864</v>
      </c>
      <c r="N11">
        <v>35.774895360151838</v>
      </c>
      <c r="O11">
        <v>0</v>
      </c>
      <c r="P11">
        <v>37.699266737819606</v>
      </c>
      <c r="Q11">
        <v>3.50705926394755</v>
      </c>
      <c r="R11">
        <v>4.9865692075904988</v>
      </c>
      <c r="S11">
        <v>3.9279344457759255</v>
      </c>
      <c r="T11">
        <v>0</v>
      </c>
      <c r="U11">
        <v>21.498557387586235</v>
      </c>
      <c r="V11">
        <v>0</v>
      </c>
      <c r="W11">
        <v>2.0018055593367996</v>
      </c>
      <c r="X11">
        <v>8.9957657726510352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2.7445643773742439</v>
      </c>
      <c r="AG11">
        <v>13.361213769985389</v>
      </c>
      <c r="AH11">
        <v>0</v>
      </c>
      <c r="AI11">
        <v>0</v>
      </c>
      <c r="AJ11">
        <v>0</v>
      </c>
      <c r="AK11">
        <v>16.341723321227299</v>
      </c>
      <c r="AL11">
        <v>0</v>
      </c>
      <c r="AM11">
        <v>0</v>
      </c>
      <c r="AN11">
        <v>0.63578876956793984</v>
      </c>
      <c r="AO11">
        <v>0</v>
      </c>
      <c r="AP11">
        <v>0.39268254769359218</v>
      </c>
      <c r="AQ11">
        <v>0</v>
      </c>
      <c r="AR11">
        <v>1.3536975270298472</v>
      </c>
      <c r="AS11">
        <v>3.2164297887706117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21.106048828483683</v>
      </c>
      <c r="BB11">
        <f t="shared" si="0"/>
        <v>483.82334898213071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4.8632174346367618</v>
      </c>
      <c r="L12">
        <v>315.86763084352901</v>
      </c>
      <c r="M12">
        <v>27.760509302736864</v>
      </c>
      <c r="N12">
        <v>35.774895360151838</v>
      </c>
      <c r="O12">
        <v>0</v>
      </c>
      <c r="P12">
        <v>37.699266737819606</v>
      </c>
      <c r="Q12">
        <v>3.50705926394755</v>
      </c>
      <c r="R12">
        <v>4.9865692075904988</v>
      </c>
      <c r="S12">
        <v>3.9279344457759255</v>
      </c>
      <c r="T12">
        <v>0</v>
      </c>
      <c r="U12">
        <v>21.498557387586235</v>
      </c>
      <c r="V12">
        <v>0</v>
      </c>
      <c r="W12">
        <v>2.0018055593367996</v>
      </c>
      <c r="X12">
        <v>8.9957657726510352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2.7445643773742439</v>
      </c>
      <c r="AG12">
        <v>13.361213769985389</v>
      </c>
      <c r="AH12">
        <v>0</v>
      </c>
      <c r="AI12">
        <v>0</v>
      </c>
      <c r="AJ12">
        <v>0</v>
      </c>
      <c r="AK12">
        <v>16.341723321227299</v>
      </c>
      <c r="AL12">
        <v>0</v>
      </c>
      <c r="AM12">
        <v>0</v>
      </c>
      <c r="AN12">
        <v>0.63578876956793984</v>
      </c>
      <c r="AO12">
        <v>0</v>
      </c>
      <c r="AP12">
        <v>0.39268254769359218</v>
      </c>
      <c r="AQ12">
        <v>0</v>
      </c>
      <c r="AR12">
        <v>1.3536975270298472</v>
      </c>
      <c r="AS12">
        <v>3.2164297887706117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21.106045217247779</v>
      </c>
      <c r="BB12">
        <f t="shared" si="0"/>
        <v>483.82326620016323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4.8633038278401521</v>
      </c>
      <c r="L13">
        <v>315.86763084352901</v>
      </c>
      <c r="M13">
        <v>27.760509302736864</v>
      </c>
      <c r="N13">
        <v>35.774895360151838</v>
      </c>
      <c r="O13">
        <v>0</v>
      </c>
      <c r="P13">
        <v>37.699266737819606</v>
      </c>
      <c r="Q13">
        <v>3.50705926394755</v>
      </c>
      <c r="R13">
        <v>4.9865692075904988</v>
      </c>
      <c r="S13">
        <v>3.9279344457759255</v>
      </c>
      <c r="T13">
        <v>0</v>
      </c>
      <c r="U13">
        <v>21.498557387586235</v>
      </c>
      <c r="V13">
        <v>0</v>
      </c>
      <c r="W13">
        <v>2.0018055593367996</v>
      </c>
      <c r="X13">
        <v>8.9957657726510352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2.7445643773742439</v>
      </c>
      <c r="AG13">
        <v>13.361213769985389</v>
      </c>
      <c r="AH13">
        <v>0</v>
      </c>
      <c r="AI13">
        <v>0</v>
      </c>
      <c r="AJ13">
        <v>0</v>
      </c>
      <c r="AK13">
        <v>16.341723321227299</v>
      </c>
      <c r="AL13">
        <v>0</v>
      </c>
      <c r="AM13">
        <v>0</v>
      </c>
      <c r="AN13">
        <v>0.63578876956793984</v>
      </c>
      <c r="AO13">
        <v>0</v>
      </c>
      <c r="AP13">
        <v>0.39268254769359218</v>
      </c>
      <c r="AQ13">
        <v>0</v>
      </c>
      <c r="AR13">
        <v>1.3536975270298472</v>
      </c>
      <c r="AS13">
        <v>3.1339571972448335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21.102601474157904</v>
      </c>
      <c r="BB13">
        <f t="shared" si="0"/>
        <v>483.74432374493074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4.8632174346367618</v>
      </c>
      <c r="L14">
        <v>315.86763084352901</v>
      </c>
      <c r="M14">
        <v>27.760509302736864</v>
      </c>
      <c r="N14">
        <v>35.774895360151838</v>
      </c>
      <c r="O14">
        <v>0</v>
      </c>
      <c r="P14">
        <v>37.699266737819606</v>
      </c>
      <c r="Q14">
        <v>3.50705926394755</v>
      </c>
      <c r="R14">
        <v>4.9865692075904988</v>
      </c>
      <c r="S14">
        <v>3.9279344457759255</v>
      </c>
      <c r="T14">
        <v>0</v>
      </c>
      <c r="U14">
        <v>21.498557387586235</v>
      </c>
      <c r="V14">
        <v>0</v>
      </c>
      <c r="W14">
        <v>2.0018055593367996</v>
      </c>
      <c r="X14">
        <v>8.9957657726510352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2.7445643773742439</v>
      </c>
      <c r="AG14">
        <v>13.361213769985389</v>
      </c>
      <c r="AH14">
        <v>0</v>
      </c>
      <c r="AI14">
        <v>0</v>
      </c>
      <c r="AJ14">
        <v>0</v>
      </c>
      <c r="AK14">
        <v>16.341723321227299</v>
      </c>
      <c r="AL14">
        <v>0</v>
      </c>
      <c r="AM14">
        <v>0</v>
      </c>
      <c r="AN14">
        <v>0.63578876956793984</v>
      </c>
      <c r="AO14">
        <v>0</v>
      </c>
      <c r="AP14">
        <v>0.39268254769359218</v>
      </c>
      <c r="AQ14">
        <v>0</v>
      </c>
      <c r="AR14">
        <v>2.0305466107284493</v>
      </c>
      <c r="AS14">
        <v>3.1339571972448335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21.130890154620602</v>
      </c>
      <c r="BB14">
        <f t="shared" si="0"/>
        <v>484.39279775496323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4.8633038278401521</v>
      </c>
      <c r="L15">
        <v>315.86763084352901</v>
      </c>
      <c r="M15">
        <v>27.760509302736864</v>
      </c>
      <c r="N15">
        <v>35.774895360151838</v>
      </c>
      <c r="O15">
        <v>0</v>
      </c>
      <c r="P15">
        <v>37.699266737819606</v>
      </c>
      <c r="Q15">
        <v>3.50705926394755</v>
      </c>
      <c r="R15">
        <v>6.3340539432575085</v>
      </c>
      <c r="S15">
        <v>3.9279344457759255</v>
      </c>
      <c r="T15">
        <v>0</v>
      </c>
      <c r="U15">
        <v>21.498557387586235</v>
      </c>
      <c r="V15">
        <v>0</v>
      </c>
      <c r="W15">
        <v>2.0018055593367996</v>
      </c>
      <c r="X15">
        <v>8.9957657726510352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2.7445643773742439</v>
      </c>
      <c r="AG15">
        <v>13.361213769985389</v>
      </c>
      <c r="AH15">
        <v>0</v>
      </c>
      <c r="AI15">
        <v>0</v>
      </c>
      <c r="AJ15">
        <v>0</v>
      </c>
      <c r="AK15">
        <v>16.341723321227299</v>
      </c>
      <c r="AL15">
        <v>0</v>
      </c>
      <c r="AM15">
        <v>0</v>
      </c>
      <c r="AN15">
        <v>0.63578876956793984</v>
      </c>
      <c r="AO15">
        <v>0</v>
      </c>
      <c r="AP15">
        <v>0.39268254769359218</v>
      </c>
      <c r="AQ15">
        <v>0</v>
      </c>
      <c r="AR15">
        <v>2.0305466107284493</v>
      </c>
      <c r="AS15">
        <v>3.1339571972448335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21.187218627807386</v>
      </c>
      <c r="BB15">
        <f t="shared" si="0"/>
        <v>485.68404041064684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4.8632174346367618</v>
      </c>
      <c r="L16">
        <v>315.86763084352901</v>
      </c>
      <c r="M16">
        <v>27.760509302736864</v>
      </c>
      <c r="N16">
        <v>35.774895360151838</v>
      </c>
      <c r="O16">
        <v>0</v>
      </c>
      <c r="P16">
        <v>37.699266737819606</v>
      </c>
      <c r="Q16">
        <v>3.50705926394755</v>
      </c>
      <c r="R16">
        <v>6.3340539432575085</v>
      </c>
      <c r="S16">
        <v>3.9279344457759255</v>
      </c>
      <c r="T16">
        <v>0</v>
      </c>
      <c r="U16">
        <v>21.498557387586235</v>
      </c>
      <c r="V16">
        <v>0</v>
      </c>
      <c r="W16">
        <v>2.0018055593367996</v>
      </c>
      <c r="X16">
        <v>8.9957657726510352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2.7445643773742439</v>
      </c>
      <c r="AG16">
        <v>13.361213769985389</v>
      </c>
      <c r="AH16">
        <v>0</v>
      </c>
      <c r="AI16">
        <v>0</v>
      </c>
      <c r="AJ16">
        <v>0</v>
      </c>
      <c r="AK16">
        <v>16.341723321227299</v>
      </c>
      <c r="AL16">
        <v>0</v>
      </c>
      <c r="AM16">
        <v>0</v>
      </c>
      <c r="AN16">
        <v>0.63578876956793984</v>
      </c>
      <c r="AO16">
        <v>0</v>
      </c>
      <c r="AP16">
        <v>0.39268254769359218</v>
      </c>
      <c r="AQ16">
        <v>0</v>
      </c>
      <c r="AR16">
        <v>2.0305466107284493</v>
      </c>
      <c r="AS16">
        <v>3.1339571972448335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21.187215016571482</v>
      </c>
      <c r="BB16">
        <f t="shared" si="0"/>
        <v>485.68395762867937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4.8633038278401521</v>
      </c>
      <c r="L17">
        <v>315.86763084352901</v>
      </c>
      <c r="M17">
        <v>27.760509302736864</v>
      </c>
      <c r="N17">
        <v>35.774895360151838</v>
      </c>
      <c r="O17">
        <v>0</v>
      </c>
      <c r="P17">
        <v>37.699266737819606</v>
      </c>
      <c r="Q17">
        <v>3.50705926394755</v>
      </c>
      <c r="R17">
        <v>6.3340539432575085</v>
      </c>
      <c r="S17">
        <v>3.9279344457759255</v>
      </c>
      <c r="T17">
        <v>0</v>
      </c>
      <c r="U17">
        <v>21.498557387586235</v>
      </c>
      <c r="V17">
        <v>0</v>
      </c>
      <c r="W17">
        <v>2.0018055593367996</v>
      </c>
      <c r="X17">
        <v>8.9957657726510352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2.7445643773742439</v>
      </c>
      <c r="AG17">
        <v>13.361213769985389</v>
      </c>
      <c r="AH17">
        <v>0</v>
      </c>
      <c r="AI17">
        <v>0</v>
      </c>
      <c r="AJ17">
        <v>0</v>
      </c>
      <c r="AK17">
        <v>16.341723321227299</v>
      </c>
      <c r="AL17">
        <v>0</v>
      </c>
      <c r="AM17">
        <v>0</v>
      </c>
      <c r="AN17">
        <v>0.63578876956793984</v>
      </c>
      <c r="AO17">
        <v>0</v>
      </c>
      <c r="AP17">
        <v>0.39268254769359218</v>
      </c>
      <c r="AQ17">
        <v>0</v>
      </c>
      <c r="AR17">
        <v>2.0305466107284493</v>
      </c>
      <c r="AS17">
        <v>3.1339571972448335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21.187218627807386</v>
      </c>
      <c r="BB17">
        <f t="shared" si="0"/>
        <v>485.68404041064684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4.8632174346367618</v>
      </c>
      <c r="L18">
        <v>315.86763084352901</v>
      </c>
      <c r="M18">
        <v>27.760509302736864</v>
      </c>
      <c r="N18">
        <v>35.774895360151838</v>
      </c>
      <c r="O18">
        <v>0</v>
      </c>
      <c r="P18">
        <v>37.699266737819606</v>
      </c>
      <c r="Q18">
        <v>3.50705926394755</v>
      </c>
      <c r="R18">
        <v>6.3340539432575085</v>
      </c>
      <c r="S18">
        <v>3.9279344457759255</v>
      </c>
      <c r="T18">
        <v>0</v>
      </c>
      <c r="U18">
        <v>21.498557387586235</v>
      </c>
      <c r="V18">
        <v>0</v>
      </c>
      <c r="W18">
        <v>2.0018055593367996</v>
      </c>
      <c r="X18">
        <v>8.9957657726510352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2.7445643773742439</v>
      </c>
      <c r="AG18">
        <v>13.361213769985389</v>
      </c>
      <c r="AH18">
        <v>0</v>
      </c>
      <c r="AI18">
        <v>0</v>
      </c>
      <c r="AJ18">
        <v>0</v>
      </c>
      <c r="AK18">
        <v>16.341723321227299</v>
      </c>
      <c r="AL18">
        <v>0</v>
      </c>
      <c r="AM18">
        <v>0</v>
      </c>
      <c r="AN18">
        <v>0.63578876956793984</v>
      </c>
      <c r="AO18">
        <v>0</v>
      </c>
      <c r="AP18">
        <v>0.39268254769359218</v>
      </c>
      <c r="AQ18">
        <v>0</v>
      </c>
      <c r="AR18">
        <v>2.0305466107284493</v>
      </c>
      <c r="AS18">
        <v>3.1339571972448335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21.187215016571482</v>
      </c>
      <c r="BB18">
        <f t="shared" si="0"/>
        <v>485.68395762867937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4.8633038278401521</v>
      </c>
      <c r="L19">
        <v>309.74068285339615</v>
      </c>
      <c r="M19">
        <v>27.760509302736864</v>
      </c>
      <c r="N19">
        <v>35.774895360151838</v>
      </c>
      <c r="O19">
        <v>0</v>
      </c>
      <c r="P19">
        <v>37.699266737819606</v>
      </c>
      <c r="Q19">
        <v>3.4212369880087761</v>
      </c>
      <c r="R19">
        <v>5.9806246527149778</v>
      </c>
      <c r="S19">
        <v>3.6540719966959325</v>
      </c>
      <c r="T19">
        <v>0</v>
      </c>
      <c r="U19">
        <v>21.498557387586235</v>
      </c>
      <c r="V19">
        <v>0</v>
      </c>
      <c r="W19">
        <v>2.0018055593367996</v>
      </c>
      <c r="X19">
        <v>8.9957657726510352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2.7445643773742439</v>
      </c>
      <c r="AG19">
        <v>13.361213769985389</v>
      </c>
      <c r="AH19">
        <v>0</v>
      </c>
      <c r="AI19">
        <v>0</v>
      </c>
      <c r="AJ19">
        <v>0</v>
      </c>
      <c r="AK19">
        <v>16.341723321227299</v>
      </c>
      <c r="AL19">
        <v>0</v>
      </c>
      <c r="AM19">
        <v>0</v>
      </c>
      <c r="AN19">
        <v>0.63578876956793984</v>
      </c>
      <c r="AO19">
        <v>0</v>
      </c>
      <c r="AP19">
        <v>0.39268254769359218</v>
      </c>
      <c r="AQ19">
        <v>0</v>
      </c>
      <c r="AR19">
        <v>2.0305466107284493</v>
      </c>
      <c r="AS19">
        <v>3.1339571972448335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20.901304035969339</v>
      </c>
      <c r="BB19">
        <f t="shared" si="0"/>
        <v>479.12989299679072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309.74068285339615</v>
      </c>
      <c r="M20">
        <v>27.760509302736864</v>
      </c>
      <c r="N20">
        <v>35.774895360151838</v>
      </c>
      <c r="O20">
        <v>0</v>
      </c>
      <c r="P20">
        <v>37.699266737819606</v>
      </c>
      <c r="Q20">
        <v>3.3367512247575419</v>
      </c>
      <c r="R20">
        <v>4.2274965216228635</v>
      </c>
      <c r="S20">
        <v>2.0795927802181304</v>
      </c>
      <c r="T20">
        <v>0</v>
      </c>
      <c r="U20">
        <v>21.498557387586235</v>
      </c>
      <c r="V20">
        <v>0</v>
      </c>
      <c r="W20">
        <v>2.0018055593367996</v>
      </c>
      <c r="X20">
        <v>8.9957657726510352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2.7445643773742439</v>
      </c>
      <c r="AG20">
        <v>13.361213769985389</v>
      </c>
      <c r="AH20">
        <v>0</v>
      </c>
      <c r="AI20">
        <v>0</v>
      </c>
      <c r="AJ20">
        <v>0</v>
      </c>
      <c r="AK20">
        <v>16.341723321227299</v>
      </c>
      <c r="AL20">
        <v>0</v>
      </c>
      <c r="AM20">
        <v>0</v>
      </c>
      <c r="AN20">
        <v>0.63578876956793984</v>
      </c>
      <c r="AO20">
        <v>0</v>
      </c>
      <c r="AP20">
        <v>0.39268254769359218</v>
      </c>
      <c r="AQ20">
        <v>0</v>
      </c>
      <c r="AR20">
        <v>2.0305466107284493</v>
      </c>
      <c r="AS20">
        <v>3.1339571972448335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20.555392443933297</v>
      </c>
      <c r="BB20">
        <f t="shared" si="0"/>
        <v>471.20040765016557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309.74068285339615</v>
      </c>
      <c r="M21">
        <v>27.760509302736864</v>
      </c>
      <c r="N21">
        <v>35.774895360151838</v>
      </c>
      <c r="O21">
        <v>0</v>
      </c>
      <c r="P21">
        <v>37.699266737819606</v>
      </c>
      <c r="Q21">
        <v>3.3367512247575419</v>
      </c>
      <c r="R21">
        <v>2.0878323613660705</v>
      </c>
      <c r="S21">
        <v>2.0795927802181304</v>
      </c>
      <c r="T21">
        <v>0</v>
      </c>
      <c r="U21">
        <v>21.498557387586235</v>
      </c>
      <c r="V21">
        <v>0</v>
      </c>
      <c r="W21">
        <v>2.0018055593367996</v>
      </c>
      <c r="X21">
        <v>8.9957657726510352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2.7445643773742439</v>
      </c>
      <c r="AG21">
        <v>13.361213769985389</v>
      </c>
      <c r="AH21">
        <v>0</v>
      </c>
      <c r="AI21">
        <v>0</v>
      </c>
      <c r="AJ21">
        <v>0</v>
      </c>
      <c r="AK21">
        <v>16.341723321227299</v>
      </c>
      <c r="AL21">
        <v>0</v>
      </c>
      <c r="AM21">
        <v>0</v>
      </c>
      <c r="AN21">
        <v>0.63578876956793984</v>
      </c>
      <c r="AO21">
        <v>0</v>
      </c>
      <c r="AP21">
        <v>0.39268254769359218</v>
      </c>
      <c r="AQ21">
        <v>0</v>
      </c>
      <c r="AR21">
        <v>2.0305466107284493</v>
      </c>
      <c r="AS21">
        <v>3.1339571972448335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20.465954482034562</v>
      </c>
      <c r="BB21">
        <f t="shared" si="0"/>
        <v>469.1501814518075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309.74068285339615</v>
      </c>
      <c r="M22">
        <v>27.760509302736864</v>
      </c>
      <c r="N22">
        <v>35.774895360151838</v>
      </c>
      <c r="O22">
        <v>0</v>
      </c>
      <c r="P22">
        <v>37.699266737819606</v>
      </c>
      <c r="Q22">
        <v>2.2968285151230861</v>
      </c>
      <c r="R22">
        <v>2.0138120092003917</v>
      </c>
      <c r="S22">
        <v>0.41839763975571864</v>
      </c>
      <c r="T22">
        <v>0</v>
      </c>
      <c r="U22">
        <v>21.498557387586235</v>
      </c>
      <c r="V22">
        <v>0</v>
      </c>
      <c r="W22">
        <v>1.9212371686133978</v>
      </c>
      <c r="X22">
        <v>8.9959281478285593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2.7445643773742439</v>
      </c>
      <c r="AG22">
        <v>13.361213769985389</v>
      </c>
      <c r="AH22">
        <v>0</v>
      </c>
      <c r="AI22">
        <v>0</v>
      </c>
      <c r="AJ22">
        <v>0</v>
      </c>
      <c r="AK22">
        <v>16.341723321227299</v>
      </c>
      <c r="AL22">
        <v>0</v>
      </c>
      <c r="AM22">
        <v>0</v>
      </c>
      <c r="AN22">
        <v>0.63578876956793984</v>
      </c>
      <c r="AO22">
        <v>0</v>
      </c>
      <c r="AP22">
        <v>0.39268254769359218</v>
      </c>
      <c r="AQ22">
        <v>0</v>
      </c>
      <c r="AR22">
        <v>2.0305466107284493</v>
      </c>
      <c r="AS22">
        <v>3.1339571972448335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20.346592733730166</v>
      </c>
      <c r="BB22">
        <f t="shared" si="0"/>
        <v>466.41399898230338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9.3405352613382391</v>
      </c>
      <c r="L23">
        <v>309.74068285339615</v>
      </c>
      <c r="M23">
        <v>27.760509302736864</v>
      </c>
      <c r="N23">
        <v>35.774895360151838</v>
      </c>
      <c r="O23">
        <v>0</v>
      </c>
      <c r="P23">
        <v>37.699266737819606</v>
      </c>
      <c r="Q23">
        <v>6.6038654325954429</v>
      </c>
      <c r="R23">
        <v>9.2177953832424446</v>
      </c>
      <c r="S23">
        <v>5.9230407520858366</v>
      </c>
      <c r="T23">
        <v>0</v>
      </c>
      <c r="U23">
        <v>21.498557387586235</v>
      </c>
      <c r="V23">
        <v>5.5646282326572614</v>
      </c>
      <c r="W23">
        <v>13.531007505816742</v>
      </c>
      <c r="X23">
        <v>28.287726285903453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2.7445643773742439</v>
      </c>
      <c r="AG23">
        <v>13.361213769985389</v>
      </c>
      <c r="AH23">
        <v>0</v>
      </c>
      <c r="AI23">
        <v>0</v>
      </c>
      <c r="AJ23">
        <v>0</v>
      </c>
      <c r="AK23">
        <v>16.341723321227299</v>
      </c>
      <c r="AL23">
        <v>0</v>
      </c>
      <c r="AM23">
        <v>0</v>
      </c>
      <c r="AN23">
        <v>0.63578876956793984</v>
      </c>
      <c r="AO23">
        <v>0</v>
      </c>
      <c r="AP23">
        <v>0.39268254769359218</v>
      </c>
      <c r="AQ23">
        <v>0</v>
      </c>
      <c r="AR23">
        <v>2.0305466107284493</v>
      </c>
      <c r="AS23">
        <v>1.6494511901481945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22.910516509229879</v>
      </c>
      <c r="BB23">
        <f t="shared" si="0"/>
        <v>525.18796457282531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9.3404321597207982</v>
      </c>
      <c r="L24">
        <v>309.74068285339615</v>
      </c>
      <c r="M24">
        <v>27.760509302736864</v>
      </c>
      <c r="N24">
        <v>35.76497787770753</v>
      </c>
      <c r="O24">
        <v>0</v>
      </c>
      <c r="P24">
        <v>37.699266737819606</v>
      </c>
      <c r="Q24">
        <v>6.6038654325954429</v>
      </c>
      <c r="R24">
        <v>12.793487621955153</v>
      </c>
      <c r="S24">
        <v>7.9918157770766491</v>
      </c>
      <c r="T24">
        <v>0</v>
      </c>
      <c r="U24">
        <v>21.498557387586235</v>
      </c>
      <c r="V24">
        <v>5.5646282326572614</v>
      </c>
      <c r="W24">
        <v>13.531007505816742</v>
      </c>
      <c r="X24">
        <v>30.143091067746578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2.7445643773742439</v>
      </c>
      <c r="AG24">
        <v>13.361213769985389</v>
      </c>
      <c r="AH24">
        <v>0</v>
      </c>
      <c r="AI24">
        <v>0</v>
      </c>
      <c r="AJ24">
        <v>0</v>
      </c>
      <c r="AK24">
        <v>16.341723321227299</v>
      </c>
      <c r="AL24">
        <v>0</v>
      </c>
      <c r="AM24">
        <v>0</v>
      </c>
      <c r="AN24">
        <v>0.63578876956793984</v>
      </c>
      <c r="AO24">
        <v>0</v>
      </c>
      <c r="AP24">
        <v>0.39268254769359218</v>
      </c>
      <c r="AQ24">
        <v>0</v>
      </c>
      <c r="AR24">
        <v>2.0305466107284493</v>
      </c>
      <c r="AS24">
        <v>1.6494511901481945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23.223590628319936</v>
      </c>
      <c r="BB24">
        <f t="shared" si="0"/>
        <v>532.36470191522005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9.7578968131733372</v>
      </c>
      <c r="L25">
        <v>309.74840164075016</v>
      </c>
      <c r="M25">
        <v>27.760232706915239</v>
      </c>
      <c r="N25">
        <v>35.765036817184104</v>
      </c>
      <c r="O25">
        <v>0</v>
      </c>
      <c r="P25">
        <v>37.699266737819606</v>
      </c>
      <c r="Q25">
        <v>6.6038654325954429</v>
      </c>
      <c r="R25">
        <v>12.793487621955153</v>
      </c>
      <c r="S25">
        <v>7.9918157770766491</v>
      </c>
      <c r="T25">
        <v>0</v>
      </c>
      <c r="U25">
        <v>21.498557387586235</v>
      </c>
      <c r="V25">
        <v>5.5646282326572614</v>
      </c>
      <c r="W25">
        <v>13.452307360223722</v>
      </c>
      <c r="X25">
        <v>30.143091067746578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2.7445643773742439</v>
      </c>
      <c r="AG25">
        <v>13.361213769985389</v>
      </c>
      <c r="AH25">
        <v>0</v>
      </c>
      <c r="AI25">
        <v>0</v>
      </c>
      <c r="AJ25">
        <v>0</v>
      </c>
      <c r="AK25">
        <v>16.341723321227299</v>
      </c>
      <c r="AL25">
        <v>0</v>
      </c>
      <c r="AM25">
        <v>0</v>
      </c>
      <c r="AN25">
        <v>0.63578876956793984</v>
      </c>
      <c r="AO25">
        <v>0</v>
      </c>
      <c r="AP25">
        <v>0.39268254769359218</v>
      </c>
      <c r="AQ25">
        <v>0</v>
      </c>
      <c r="AR25">
        <v>2.0305466107284493</v>
      </c>
      <c r="AS25">
        <v>1.6494511901481945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23.238064532024669</v>
      </c>
      <c r="BB25">
        <f t="shared" si="0"/>
        <v>532.69649365038379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9.3405128192102449</v>
      </c>
      <c r="L26">
        <v>309.74840164075016</v>
      </c>
      <c r="M26">
        <v>27.760885837353907</v>
      </c>
      <c r="N26">
        <v>35.765036817184104</v>
      </c>
      <c r="O26">
        <v>0</v>
      </c>
      <c r="P26">
        <v>37.697963869091055</v>
      </c>
      <c r="Q26">
        <v>6.6038654325954429</v>
      </c>
      <c r="R26">
        <v>12.793487621955153</v>
      </c>
      <c r="S26">
        <v>7.9918157770766491</v>
      </c>
      <c r="T26">
        <v>0</v>
      </c>
      <c r="U26">
        <v>21.498557387586235</v>
      </c>
      <c r="V26">
        <v>5.5646282326572614</v>
      </c>
      <c r="W26">
        <v>13.452307360223722</v>
      </c>
      <c r="X26">
        <v>30.143091067746578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1.5924060659570025</v>
      </c>
      <c r="AF26">
        <v>2.7445643773742439</v>
      </c>
      <c r="AG26">
        <v>13.361213769985389</v>
      </c>
      <c r="AH26">
        <v>0.88003002452515133</v>
      </c>
      <c r="AI26">
        <v>0</v>
      </c>
      <c r="AJ26">
        <v>0</v>
      </c>
      <c r="AK26">
        <v>16.341723321227299</v>
      </c>
      <c r="AL26">
        <v>0</v>
      </c>
      <c r="AM26">
        <v>0</v>
      </c>
      <c r="AN26">
        <v>0.63578876956793984</v>
      </c>
      <c r="AO26">
        <v>0</v>
      </c>
      <c r="AP26">
        <v>0.39268254769359218</v>
      </c>
      <c r="AQ26">
        <v>0</v>
      </c>
      <c r="AR26">
        <v>2.0305466107284493</v>
      </c>
      <c r="AS26">
        <v>1.6494511901481945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23.323938550598648</v>
      </c>
      <c r="BB26">
        <f t="shared" si="0"/>
        <v>534.66502199003889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7.9732593178861304</v>
      </c>
      <c r="L27">
        <v>309.74391974413794</v>
      </c>
      <c r="M27">
        <v>27.760885837353907</v>
      </c>
      <c r="N27">
        <v>35.765036817184104</v>
      </c>
      <c r="O27">
        <v>0</v>
      </c>
      <c r="P27">
        <v>37.697963869091055</v>
      </c>
      <c r="Q27">
        <v>6.6042276044217294</v>
      </c>
      <c r="R27">
        <v>12.785614310206688</v>
      </c>
      <c r="S27">
        <v>7.6748115858929973</v>
      </c>
      <c r="T27">
        <v>0</v>
      </c>
      <c r="U27">
        <v>21.498557387586235</v>
      </c>
      <c r="V27">
        <v>4.9231830854608933</v>
      </c>
      <c r="W27">
        <v>13.399606396314311</v>
      </c>
      <c r="X27">
        <v>30.141478086764263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5.0956998490920471</v>
      </c>
      <c r="AF27">
        <v>2.7445643773742439</v>
      </c>
      <c r="AG27">
        <v>13.361213769985389</v>
      </c>
      <c r="AH27">
        <v>6.1602111125026102</v>
      </c>
      <c r="AI27">
        <v>0</v>
      </c>
      <c r="AJ27">
        <v>0</v>
      </c>
      <c r="AK27">
        <v>16.341723321227299</v>
      </c>
      <c r="AL27">
        <v>0</v>
      </c>
      <c r="AM27">
        <v>0</v>
      </c>
      <c r="AN27">
        <v>0.63578876956793984</v>
      </c>
      <c r="AO27">
        <v>0</v>
      </c>
      <c r="AP27">
        <v>0.39268254769359218</v>
      </c>
      <c r="AQ27">
        <v>4.706882945522854</v>
      </c>
      <c r="AR27">
        <v>3.8918806303485698</v>
      </c>
      <c r="AS27">
        <v>1.6494511901481945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23.865653258830861</v>
      </c>
      <c r="BB27">
        <f t="shared" si="0"/>
        <v>547.08298929693194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9.0378335474539764</v>
      </c>
      <c r="L28">
        <v>385.84457361634276</v>
      </c>
      <c r="M28">
        <v>27.760885837353907</v>
      </c>
      <c r="N28">
        <v>35.765036817184104</v>
      </c>
      <c r="O28">
        <v>0</v>
      </c>
      <c r="P28">
        <v>37.697963869091055</v>
      </c>
      <c r="Q28">
        <v>6.6042276044217294</v>
      </c>
      <c r="R28">
        <v>12.785614310206688</v>
      </c>
      <c r="S28">
        <v>7.9846782889397767</v>
      </c>
      <c r="T28">
        <v>0</v>
      </c>
      <c r="U28">
        <v>21.498557387586235</v>
      </c>
      <c r="V28">
        <v>5.5590285487793931</v>
      </c>
      <c r="W28">
        <v>13.399606396314311</v>
      </c>
      <c r="X28">
        <v>30.141478086764263</v>
      </c>
      <c r="Y28">
        <v>0</v>
      </c>
      <c r="Z28">
        <v>0.33719823836359836</v>
      </c>
      <c r="AA28">
        <v>0</v>
      </c>
      <c r="AB28">
        <v>0.82794404821540379</v>
      </c>
      <c r="AC28">
        <v>0</v>
      </c>
      <c r="AD28">
        <v>2.7044001252348155</v>
      </c>
      <c r="AE28">
        <v>5.0956998490920471</v>
      </c>
      <c r="AF28">
        <v>2.7445643773742439</v>
      </c>
      <c r="AG28">
        <v>13.361213769985389</v>
      </c>
      <c r="AH28">
        <v>13.20045224953037</v>
      </c>
      <c r="AI28">
        <v>0</v>
      </c>
      <c r="AJ28">
        <v>0</v>
      </c>
      <c r="AK28">
        <v>16.341723321227299</v>
      </c>
      <c r="AL28">
        <v>0</v>
      </c>
      <c r="AM28">
        <v>0</v>
      </c>
      <c r="AN28">
        <v>0.63578876956793984</v>
      </c>
      <c r="AO28">
        <v>0</v>
      </c>
      <c r="AP28">
        <v>0.58902398163222713</v>
      </c>
      <c r="AQ28">
        <v>4.706882945522854</v>
      </c>
      <c r="AR28">
        <v>4.3995174431225212</v>
      </c>
      <c r="AS28">
        <v>1.6494511901481945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27.616145805093183</v>
      </c>
      <c r="BB28">
        <f t="shared" si="0"/>
        <v>633.05719881436164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9.3404648616866339</v>
      </c>
      <c r="L29">
        <v>492.83219715889322</v>
      </c>
      <c r="M29">
        <v>27.760885837353907</v>
      </c>
      <c r="N29">
        <v>35.765036817184104</v>
      </c>
      <c r="O29">
        <v>0</v>
      </c>
      <c r="P29">
        <v>37.697963869091055</v>
      </c>
      <c r="Q29">
        <v>6.6042276044217294</v>
      </c>
      <c r="R29">
        <v>12.785614310206688</v>
      </c>
      <c r="S29">
        <v>7.9846782889397767</v>
      </c>
      <c r="T29">
        <v>0</v>
      </c>
      <c r="U29">
        <v>21.498557387586235</v>
      </c>
      <c r="V29">
        <v>5.56165865353708</v>
      </c>
      <c r="W29">
        <v>13.399606396314311</v>
      </c>
      <c r="X29">
        <v>30.141478086764263</v>
      </c>
      <c r="Y29">
        <v>0</v>
      </c>
      <c r="Z29">
        <v>2.1917885493633893</v>
      </c>
      <c r="AA29">
        <v>0</v>
      </c>
      <c r="AB29">
        <v>1.6558884079524108</v>
      </c>
      <c r="AC29">
        <v>0</v>
      </c>
      <c r="AD29">
        <v>2.7044001252348155</v>
      </c>
      <c r="AE29">
        <v>10.191399698184094</v>
      </c>
      <c r="AF29">
        <v>2.7445643773742439</v>
      </c>
      <c r="AG29">
        <v>13.361213769985389</v>
      </c>
      <c r="AH29">
        <v>21.032720690878733</v>
      </c>
      <c r="AI29">
        <v>0</v>
      </c>
      <c r="AJ29">
        <v>0</v>
      </c>
      <c r="AK29">
        <v>16.341723321227299</v>
      </c>
      <c r="AL29">
        <v>0</v>
      </c>
      <c r="AM29">
        <v>0</v>
      </c>
      <c r="AN29">
        <v>0.63578876956793984</v>
      </c>
      <c r="AO29">
        <v>0</v>
      </c>
      <c r="AP29">
        <v>0.58902398163222713</v>
      </c>
      <c r="AQ29">
        <v>9.6883341870173236</v>
      </c>
      <c r="AR29">
        <v>7.4453370390315161</v>
      </c>
      <c r="AS29">
        <v>4.1236279753704856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33.19246793088854</v>
      </c>
      <c r="BB29">
        <f t="shared" si="0"/>
        <v>760.88571223391023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9.3404498642205542</v>
      </c>
      <c r="L30">
        <v>552.90909649273306</v>
      </c>
      <c r="M30">
        <v>27.760885837353907</v>
      </c>
      <c r="N30">
        <v>35.765036817184104</v>
      </c>
      <c r="O30">
        <v>0</v>
      </c>
      <c r="P30">
        <v>37.697963869091055</v>
      </c>
      <c r="Q30">
        <v>6.6042276044217294</v>
      </c>
      <c r="R30">
        <v>12.785614310206688</v>
      </c>
      <c r="S30">
        <v>7.9846782889397767</v>
      </c>
      <c r="T30">
        <v>0</v>
      </c>
      <c r="U30">
        <v>21.498557387586235</v>
      </c>
      <c r="V30">
        <v>5.56165865353708</v>
      </c>
      <c r="W30">
        <v>13.399606396314311</v>
      </c>
      <c r="X30">
        <v>30.141478086764263</v>
      </c>
      <c r="Y30">
        <v>0</v>
      </c>
      <c r="Z30">
        <v>4.0180541314965561</v>
      </c>
      <c r="AA30">
        <v>1.1624143548319763</v>
      </c>
      <c r="AB30">
        <v>2.4838324561678147</v>
      </c>
      <c r="AC30">
        <v>0</v>
      </c>
      <c r="AD30">
        <v>5.654654978083907</v>
      </c>
      <c r="AE30">
        <v>15.33487168545189</v>
      </c>
      <c r="AF30">
        <v>5.4891284412439987</v>
      </c>
      <c r="AG30">
        <v>13.361213769985389</v>
      </c>
      <c r="AH30">
        <v>28.982326197036109</v>
      </c>
      <c r="AI30">
        <v>1.5804240780630348</v>
      </c>
      <c r="AJ30">
        <v>0</v>
      </c>
      <c r="AK30">
        <v>16.341723321227299</v>
      </c>
      <c r="AL30">
        <v>0</v>
      </c>
      <c r="AM30">
        <v>1.619809914631601</v>
      </c>
      <c r="AN30">
        <v>0.63578876956793984</v>
      </c>
      <c r="AO30">
        <v>0</v>
      </c>
      <c r="AP30">
        <v>0.58902398163222713</v>
      </c>
      <c r="AQ30">
        <v>14.120648836568565</v>
      </c>
      <c r="AR30">
        <v>7.4453370390315161</v>
      </c>
      <c r="AS30">
        <v>5.1132987534961387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37.008959420445038</v>
      </c>
      <c r="BB30">
        <f t="shared" si="0"/>
        <v>848.37284489642343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9.3404498642205542</v>
      </c>
      <c r="L31">
        <v>552.90909649273306</v>
      </c>
      <c r="M31">
        <v>27.760885837353907</v>
      </c>
      <c r="N31">
        <v>35.765036817184104</v>
      </c>
      <c r="O31">
        <v>0</v>
      </c>
      <c r="P31">
        <v>37.697963869091055</v>
      </c>
      <c r="Q31">
        <v>6.6042276044217294</v>
      </c>
      <c r="R31">
        <v>12.785614310206688</v>
      </c>
      <c r="S31">
        <v>7.9846782889397767</v>
      </c>
      <c r="T31">
        <v>0</v>
      </c>
      <c r="U31">
        <v>21.498557387586235</v>
      </c>
      <c r="V31">
        <v>5.56165865353708</v>
      </c>
      <c r="W31">
        <v>13.399606396314311</v>
      </c>
      <c r="X31">
        <v>30.141478086764263</v>
      </c>
      <c r="Y31">
        <v>0</v>
      </c>
      <c r="Z31">
        <v>4.0180541314965561</v>
      </c>
      <c r="AA31">
        <v>5.4614098121477763</v>
      </c>
      <c r="AB31">
        <v>4.056926521603005</v>
      </c>
      <c r="AC31">
        <v>0</v>
      </c>
      <c r="AD31">
        <v>8.4819824671258601</v>
      </c>
      <c r="AE31">
        <v>15.339648711542473</v>
      </c>
      <c r="AF31">
        <v>9.1485475065748272</v>
      </c>
      <c r="AG31">
        <v>13.361213769985389</v>
      </c>
      <c r="AH31">
        <v>35.787892890836986</v>
      </c>
      <c r="AI31">
        <v>5.1363787230223332</v>
      </c>
      <c r="AJ31">
        <v>0</v>
      </c>
      <c r="AK31">
        <v>16.341723321227299</v>
      </c>
      <c r="AL31">
        <v>0</v>
      </c>
      <c r="AM31">
        <v>3.2644127519307036</v>
      </c>
      <c r="AN31">
        <v>0.63578876956793984</v>
      </c>
      <c r="AO31">
        <v>0</v>
      </c>
      <c r="AP31">
        <v>0.58902398163222713</v>
      </c>
      <c r="AQ31">
        <v>19.376668063661029</v>
      </c>
      <c r="AR31">
        <v>8.460610344395743</v>
      </c>
      <c r="AS31">
        <v>5.1132987534961387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38.28975446657536</v>
      </c>
      <c r="BB31">
        <f t="shared" si="0"/>
        <v>877.73307966202333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9.3404142487062884</v>
      </c>
      <c r="L32">
        <v>552.90909649273306</v>
      </c>
      <c r="M32">
        <v>27.760885837353907</v>
      </c>
      <c r="N32">
        <v>35.765036817184104</v>
      </c>
      <c r="O32">
        <v>0</v>
      </c>
      <c r="P32">
        <v>37.697963869091055</v>
      </c>
      <c r="Q32">
        <v>6.6042276044217294</v>
      </c>
      <c r="R32">
        <v>12.785614310206688</v>
      </c>
      <c r="S32">
        <v>7.9846782889397767</v>
      </c>
      <c r="T32">
        <v>0</v>
      </c>
      <c r="U32">
        <v>21.498557387586235</v>
      </c>
      <c r="V32">
        <v>5.56165865353708</v>
      </c>
      <c r="W32">
        <v>13.399606396314311</v>
      </c>
      <c r="X32">
        <v>30.141478086764263</v>
      </c>
      <c r="Y32">
        <v>0</v>
      </c>
      <c r="Z32">
        <v>4.0180541314965561</v>
      </c>
      <c r="AA32">
        <v>8.6134900459194306</v>
      </c>
      <c r="AB32">
        <v>4.056926521603005</v>
      </c>
      <c r="AC32">
        <v>0</v>
      </c>
      <c r="AD32">
        <v>8.4819824671258601</v>
      </c>
      <c r="AE32">
        <v>15.339648711542473</v>
      </c>
      <c r="AF32">
        <v>9.1485475065748272</v>
      </c>
      <c r="AG32">
        <v>13.361213769985389</v>
      </c>
      <c r="AH32">
        <v>36.227907746295138</v>
      </c>
      <c r="AI32">
        <v>5.1363787230223332</v>
      </c>
      <c r="AJ32">
        <v>0</v>
      </c>
      <c r="AK32">
        <v>16.341723321227299</v>
      </c>
      <c r="AL32">
        <v>0</v>
      </c>
      <c r="AM32">
        <v>4.9090159022124809</v>
      </c>
      <c r="AN32">
        <v>0.63578876956793984</v>
      </c>
      <c r="AO32">
        <v>0</v>
      </c>
      <c r="AP32">
        <v>0.58902398163222713</v>
      </c>
      <c r="AQ32">
        <v>19.376668063661029</v>
      </c>
      <c r="AR32">
        <v>8.460610344395743</v>
      </c>
      <c r="AS32">
        <v>5.1132987534961387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38.508646964258446</v>
      </c>
      <c r="BB32">
        <f t="shared" si="0"/>
        <v>882.75084978833775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9.3406655007791315</v>
      </c>
      <c r="L33">
        <v>552.90909649273306</v>
      </c>
      <c r="M33">
        <v>27.760885837353907</v>
      </c>
      <c r="N33">
        <v>35.765036817184104</v>
      </c>
      <c r="O33">
        <v>0</v>
      </c>
      <c r="P33">
        <v>37.697963869091055</v>
      </c>
      <c r="Q33">
        <v>6.6042276044217294</v>
      </c>
      <c r="R33">
        <v>12.785614310206688</v>
      </c>
      <c r="S33">
        <v>7.9846782889397767</v>
      </c>
      <c r="T33">
        <v>0</v>
      </c>
      <c r="U33">
        <v>21.498557387586235</v>
      </c>
      <c r="V33">
        <v>5.56165865353708</v>
      </c>
      <c r="W33">
        <v>13.475878022148171</v>
      </c>
      <c r="X33">
        <v>30.141478086764263</v>
      </c>
      <c r="Y33">
        <v>0</v>
      </c>
      <c r="Z33">
        <v>4.0180541314965561</v>
      </c>
      <c r="AA33">
        <v>8.6134900459194306</v>
      </c>
      <c r="AB33">
        <v>12.2701325266124</v>
      </c>
      <c r="AC33">
        <v>0</v>
      </c>
      <c r="AD33">
        <v>8.4819824671258601</v>
      </c>
      <c r="AE33">
        <v>15.339648711542473</v>
      </c>
      <c r="AF33">
        <v>9.1485475065748272</v>
      </c>
      <c r="AG33">
        <v>13.361213769985389</v>
      </c>
      <c r="AH33">
        <v>36.227907746295138</v>
      </c>
      <c r="AI33">
        <v>5.1363787230223332</v>
      </c>
      <c r="AJ33">
        <v>0</v>
      </c>
      <c r="AK33">
        <v>16.341723321227299</v>
      </c>
      <c r="AL33">
        <v>0</v>
      </c>
      <c r="AM33">
        <v>4.9090159022124809</v>
      </c>
      <c r="AN33">
        <v>0.63578876956793984</v>
      </c>
      <c r="AO33">
        <v>0</v>
      </c>
      <c r="AP33">
        <v>0.47121912126904619</v>
      </c>
      <c r="AQ33">
        <v>19.376668063661029</v>
      </c>
      <c r="AR33">
        <v>3.384244137758297</v>
      </c>
      <c r="AS33">
        <v>5.1132987534961387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38.638041280963719</v>
      </c>
      <c r="BB33">
        <f t="shared" si="0"/>
        <v>885.71701328754796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9.3403875402729017</v>
      </c>
      <c r="L34">
        <v>552.90909649273306</v>
      </c>
      <c r="M34">
        <v>27.760885837353907</v>
      </c>
      <c r="N34">
        <v>35.765036817184104</v>
      </c>
      <c r="O34">
        <v>0</v>
      </c>
      <c r="P34">
        <v>37.697963869091055</v>
      </c>
      <c r="Q34">
        <v>6.6042276044217294</v>
      </c>
      <c r="R34">
        <v>12.785614310206688</v>
      </c>
      <c r="S34">
        <v>7.9846782889397767</v>
      </c>
      <c r="T34">
        <v>0</v>
      </c>
      <c r="U34">
        <v>21.498557387586235</v>
      </c>
      <c r="V34">
        <v>5.56165865353708</v>
      </c>
      <c r="W34">
        <v>13.475878022148171</v>
      </c>
      <c r="X34">
        <v>30.141478086764263</v>
      </c>
      <c r="Y34">
        <v>0</v>
      </c>
      <c r="Z34">
        <v>4.0180541314965561</v>
      </c>
      <c r="AA34">
        <v>8.6134900459194306</v>
      </c>
      <c r="AB34">
        <v>12.2701325266124</v>
      </c>
      <c r="AC34">
        <v>0</v>
      </c>
      <c r="AD34">
        <v>8.4819824671258601</v>
      </c>
      <c r="AE34">
        <v>15.339648711542473</v>
      </c>
      <c r="AF34">
        <v>9.1485475065748272</v>
      </c>
      <c r="AG34">
        <v>13.361213769985389</v>
      </c>
      <c r="AH34">
        <v>36.227907746295138</v>
      </c>
      <c r="AI34">
        <v>5.1363787230223332</v>
      </c>
      <c r="AJ34">
        <v>0</v>
      </c>
      <c r="AK34">
        <v>16.341723321227299</v>
      </c>
      <c r="AL34">
        <v>0</v>
      </c>
      <c r="AM34">
        <v>4.9090159022124809</v>
      </c>
      <c r="AN34">
        <v>0.63578876956793984</v>
      </c>
      <c r="AO34">
        <v>0</v>
      </c>
      <c r="AP34">
        <v>0.35341426090586514</v>
      </c>
      <c r="AQ34">
        <v>19.376668063661029</v>
      </c>
      <c r="AR34">
        <v>2.7073953742433727</v>
      </c>
      <c r="AS34">
        <v>5.1132987534961387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38.604813140736439</v>
      </c>
      <c r="BB34">
        <f t="shared" si="0"/>
        <v>884.95530984339098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9.3406804206759091</v>
      </c>
      <c r="L35">
        <v>552.90909649273306</v>
      </c>
      <c r="M35">
        <v>27.760885837353907</v>
      </c>
      <c r="N35">
        <v>35.765036817184104</v>
      </c>
      <c r="O35">
        <v>0</v>
      </c>
      <c r="P35">
        <v>37.697963869091055</v>
      </c>
      <c r="Q35">
        <v>6.6042276044217294</v>
      </c>
      <c r="R35">
        <v>12.785614310206688</v>
      </c>
      <c r="S35">
        <v>7.9846782889397767</v>
      </c>
      <c r="T35">
        <v>0</v>
      </c>
      <c r="U35">
        <v>21.498557387586235</v>
      </c>
      <c r="V35">
        <v>5.56165865353708</v>
      </c>
      <c r="W35">
        <v>13.475878022148171</v>
      </c>
      <c r="X35">
        <v>29.888461754207217</v>
      </c>
      <c r="Y35">
        <v>0</v>
      </c>
      <c r="Z35">
        <v>4.0126590365268209</v>
      </c>
      <c r="AA35">
        <v>8.6134900459194306</v>
      </c>
      <c r="AB35">
        <v>12.2701325266124</v>
      </c>
      <c r="AC35">
        <v>0</v>
      </c>
      <c r="AD35">
        <v>8.4819824671258601</v>
      </c>
      <c r="AE35">
        <v>15.339648711542473</v>
      </c>
      <c r="AF35">
        <v>9.1485475065748272</v>
      </c>
      <c r="AG35">
        <v>13.361213769985389</v>
      </c>
      <c r="AH35">
        <v>36.227907746295138</v>
      </c>
      <c r="AI35">
        <v>5.1363787230223332</v>
      </c>
      <c r="AJ35">
        <v>0</v>
      </c>
      <c r="AK35">
        <v>16.341723321227299</v>
      </c>
      <c r="AL35">
        <v>0</v>
      </c>
      <c r="AM35">
        <v>3.2644127519307036</v>
      </c>
      <c r="AN35">
        <v>0.63578876956793984</v>
      </c>
      <c r="AO35">
        <v>0</v>
      </c>
      <c r="AP35">
        <v>1.7278036581089542</v>
      </c>
      <c r="AQ35">
        <v>19.376668063661029</v>
      </c>
      <c r="AR35">
        <v>2.7073953742433727</v>
      </c>
      <c r="AS35">
        <v>5.1132987534961387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38.582728850587984</v>
      </c>
      <c r="BB35">
        <f t="shared" si="0"/>
        <v>884.44906183333694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9.2778692312629314</v>
      </c>
      <c r="L36">
        <v>552.90909649273306</v>
      </c>
      <c r="M36">
        <v>27.760885837353907</v>
      </c>
      <c r="N36">
        <v>35.765036817184104</v>
      </c>
      <c r="O36">
        <v>0</v>
      </c>
      <c r="P36">
        <v>37.697963869091055</v>
      </c>
      <c r="Q36">
        <v>6.6042276044217294</v>
      </c>
      <c r="R36">
        <v>12.785614310206688</v>
      </c>
      <c r="S36">
        <v>7.9846782889397767</v>
      </c>
      <c r="T36">
        <v>0</v>
      </c>
      <c r="U36">
        <v>21.498557387586235</v>
      </c>
      <c r="V36">
        <v>5.56165865353708</v>
      </c>
      <c r="W36">
        <v>13.475878022148171</v>
      </c>
      <c r="X36">
        <v>29.888461754207217</v>
      </c>
      <c r="Y36">
        <v>0</v>
      </c>
      <c r="Z36">
        <v>4.0126590365268209</v>
      </c>
      <c r="AA36">
        <v>5.448816988102692</v>
      </c>
      <c r="AB36">
        <v>8.1552502144646226</v>
      </c>
      <c r="AC36">
        <v>0</v>
      </c>
      <c r="AD36">
        <v>8.4819824671258601</v>
      </c>
      <c r="AE36">
        <v>15.339648711542473</v>
      </c>
      <c r="AF36">
        <v>9.1485475065748272</v>
      </c>
      <c r="AG36">
        <v>13.361213769985389</v>
      </c>
      <c r="AH36">
        <v>35.787892890836986</v>
      </c>
      <c r="AI36">
        <v>5.1363787230223332</v>
      </c>
      <c r="AJ36">
        <v>0</v>
      </c>
      <c r="AK36">
        <v>16.341723321227299</v>
      </c>
      <c r="AL36">
        <v>0</v>
      </c>
      <c r="AM36">
        <v>1.6363385297432684</v>
      </c>
      <c r="AN36">
        <v>0.63578876956793984</v>
      </c>
      <c r="AO36">
        <v>0</v>
      </c>
      <c r="AP36">
        <v>1.7278036581089542</v>
      </c>
      <c r="AQ36">
        <v>19.376668063661029</v>
      </c>
      <c r="AR36">
        <v>3.384244137758297</v>
      </c>
      <c r="AS36">
        <v>5.1132987534961387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38.217664083275352</v>
      </c>
      <c r="BB36">
        <f t="shared" si="0"/>
        <v>876.08051972714156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9.3404759250367242</v>
      </c>
      <c r="L37">
        <v>552.90909649273306</v>
      </c>
      <c r="M37">
        <v>27.760885837353907</v>
      </c>
      <c r="N37">
        <v>35.765036817184104</v>
      </c>
      <c r="O37">
        <v>0</v>
      </c>
      <c r="P37">
        <v>37.697963869091055</v>
      </c>
      <c r="Q37">
        <v>6.6042276044217294</v>
      </c>
      <c r="R37">
        <v>12.785614310206688</v>
      </c>
      <c r="S37">
        <v>7.9846782889397767</v>
      </c>
      <c r="T37">
        <v>0</v>
      </c>
      <c r="U37">
        <v>21.498557387586235</v>
      </c>
      <c r="V37">
        <v>5.56165865353708</v>
      </c>
      <c r="W37">
        <v>13.475878022148171</v>
      </c>
      <c r="X37">
        <v>29.888461754207217</v>
      </c>
      <c r="Y37">
        <v>0</v>
      </c>
      <c r="Z37">
        <v>2.1917885493633893</v>
      </c>
      <c r="AA37">
        <v>1.1624143548319763</v>
      </c>
      <c r="AB37">
        <v>1.6558884079524108</v>
      </c>
      <c r="AC37">
        <v>0</v>
      </c>
      <c r="AD37">
        <v>8.4819824671258601</v>
      </c>
      <c r="AE37">
        <v>10.191399698184094</v>
      </c>
      <c r="AF37">
        <v>5.4891284412439987</v>
      </c>
      <c r="AG37">
        <v>13.361213769985389</v>
      </c>
      <c r="AH37">
        <v>28.982326197036109</v>
      </c>
      <c r="AI37">
        <v>1.1853182149864327</v>
      </c>
      <c r="AJ37">
        <v>0</v>
      </c>
      <c r="AK37">
        <v>16.341723321227299</v>
      </c>
      <c r="AL37">
        <v>0</v>
      </c>
      <c r="AM37">
        <v>0</v>
      </c>
      <c r="AN37">
        <v>0.63578876956793984</v>
      </c>
      <c r="AO37">
        <v>0</v>
      </c>
      <c r="AP37">
        <v>1.7278036581089542</v>
      </c>
      <c r="AQ37">
        <v>19.376668063661029</v>
      </c>
      <c r="AR37">
        <v>8.460610344395743</v>
      </c>
      <c r="AS37">
        <v>5.1132987534961387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37.019329317296922</v>
      </c>
      <c r="BB37">
        <f t="shared" si="0"/>
        <v>848.61055865631556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9.3403862022607065</v>
      </c>
      <c r="L38">
        <v>552.90909649273306</v>
      </c>
      <c r="M38">
        <v>27.760885837353907</v>
      </c>
      <c r="N38">
        <v>35.765036817184104</v>
      </c>
      <c r="O38">
        <v>0</v>
      </c>
      <c r="P38">
        <v>37.697963869091055</v>
      </c>
      <c r="Q38">
        <v>6.6042276044217294</v>
      </c>
      <c r="R38">
        <v>12.785614310206688</v>
      </c>
      <c r="S38">
        <v>7.9846782889397767</v>
      </c>
      <c r="T38">
        <v>0</v>
      </c>
      <c r="U38">
        <v>21.498557387586235</v>
      </c>
      <c r="V38">
        <v>5.56165865353708</v>
      </c>
      <c r="W38">
        <v>13.475878022148171</v>
      </c>
      <c r="X38">
        <v>29.888461754207217</v>
      </c>
      <c r="Y38">
        <v>0</v>
      </c>
      <c r="Z38">
        <v>0.33719823836359836</v>
      </c>
      <c r="AA38">
        <v>0</v>
      </c>
      <c r="AB38">
        <v>0.82794404821540379</v>
      </c>
      <c r="AC38">
        <v>0</v>
      </c>
      <c r="AD38">
        <v>5.654654978083907</v>
      </c>
      <c r="AE38">
        <v>10.191399698184094</v>
      </c>
      <c r="AF38">
        <v>5.4891284412439987</v>
      </c>
      <c r="AG38">
        <v>13.361213769985389</v>
      </c>
      <c r="AH38">
        <v>21.73674464777708</v>
      </c>
      <c r="AI38">
        <v>0</v>
      </c>
      <c r="AJ38">
        <v>0</v>
      </c>
      <c r="AK38">
        <v>16.341723321227299</v>
      </c>
      <c r="AL38">
        <v>0</v>
      </c>
      <c r="AM38">
        <v>0</v>
      </c>
      <c r="AN38">
        <v>0.63578876956793984</v>
      </c>
      <c r="AO38">
        <v>0</v>
      </c>
      <c r="AP38">
        <v>1.7278036581089542</v>
      </c>
      <c r="AQ38">
        <v>19.376668063661029</v>
      </c>
      <c r="AR38">
        <v>8.460610344395743</v>
      </c>
      <c r="AS38">
        <v>4.1236279753704856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36.346644559903055</v>
      </c>
      <c r="BB38">
        <f t="shared" si="0"/>
        <v>833.19030663395165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9.1736457735641803</v>
      </c>
      <c r="L39">
        <v>552.90909649273306</v>
      </c>
      <c r="M39">
        <v>27.760885837353907</v>
      </c>
      <c r="N39">
        <v>35.765036817184104</v>
      </c>
      <c r="O39">
        <v>0</v>
      </c>
      <c r="P39">
        <v>37.697963869091055</v>
      </c>
      <c r="Q39">
        <v>6.6042276044217294</v>
      </c>
      <c r="R39">
        <v>12.785614310206688</v>
      </c>
      <c r="S39">
        <v>7.9846782889397767</v>
      </c>
      <c r="T39">
        <v>0</v>
      </c>
      <c r="U39">
        <v>21.498557387586235</v>
      </c>
      <c r="V39">
        <v>5.56165865353708</v>
      </c>
      <c r="W39">
        <v>13.306724005675504</v>
      </c>
      <c r="X39">
        <v>29.888461754207217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2.8273274890419535</v>
      </c>
      <c r="AE39">
        <v>10.191399698184094</v>
      </c>
      <c r="AF39">
        <v>5.4891284412439987</v>
      </c>
      <c r="AG39">
        <v>13.361213769985389</v>
      </c>
      <c r="AH39">
        <v>14.491163098518054</v>
      </c>
      <c r="AI39">
        <v>0</v>
      </c>
      <c r="AJ39">
        <v>0</v>
      </c>
      <c r="AK39">
        <v>16.341723321227299</v>
      </c>
      <c r="AL39">
        <v>0</v>
      </c>
      <c r="AM39">
        <v>0</v>
      </c>
      <c r="AN39">
        <v>0.63578876956793984</v>
      </c>
      <c r="AO39">
        <v>0</v>
      </c>
      <c r="AP39">
        <v>0.47121912126904619</v>
      </c>
      <c r="AQ39">
        <v>19.376668063661029</v>
      </c>
      <c r="AR39">
        <v>3.384244137758297</v>
      </c>
      <c r="AS39">
        <v>3.2164297887706117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35.56021540143778</v>
      </c>
      <c r="BB39">
        <f t="shared" si="0"/>
        <v>815.16264109229064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9.3405091920362047</v>
      </c>
      <c r="L40">
        <v>552.90909649273306</v>
      </c>
      <c r="M40">
        <v>27.760885837353907</v>
      </c>
      <c r="N40">
        <v>35.765036817184104</v>
      </c>
      <c r="O40">
        <v>0</v>
      </c>
      <c r="P40">
        <v>37.697963869091055</v>
      </c>
      <c r="Q40">
        <v>6.6042276044217294</v>
      </c>
      <c r="R40">
        <v>12.785614310206688</v>
      </c>
      <c r="S40">
        <v>7.9846782889397767</v>
      </c>
      <c r="T40">
        <v>0</v>
      </c>
      <c r="U40">
        <v>21.498557387586235</v>
      </c>
      <c r="V40">
        <v>5.56165865353708</v>
      </c>
      <c r="W40">
        <v>13.306724005675504</v>
      </c>
      <c r="X40">
        <v>29.888461754207217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2.8273274890419535</v>
      </c>
      <c r="AE40">
        <v>10.191399698184094</v>
      </c>
      <c r="AF40">
        <v>5.4891284412439987</v>
      </c>
      <c r="AG40">
        <v>13.361213769985389</v>
      </c>
      <c r="AH40">
        <v>14.491163098518054</v>
      </c>
      <c r="AI40">
        <v>0</v>
      </c>
      <c r="AJ40">
        <v>0</v>
      </c>
      <c r="AK40">
        <v>16.341723321227299</v>
      </c>
      <c r="AL40">
        <v>0</v>
      </c>
      <c r="AM40">
        <v>0</v>
      </c>
      <c r="AN40">
        <v>0.63578876956793984</v>
      </c>
      <c r="AO40">
        <v>0</v>
      </c>
      <c r="AP40">
        <v>0.70682884199540807</v>
      </c>
      <c r="AQ40">
        <v>19.376668063661029</v>
      </c>
      <c r="AR40">
        <v>3.384244137758297</v>
      </c>
      <c r="AS40">
        <v>3.2164297887706117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35.577038778656267</v>
      </c>
      <c r="BB40">
        <f t="shared" si="0"/>
        <v>815.54829085427036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9.3405091920362047</v>
      </c>
      <c r="L41">
        <v>552.90909649273306</v>
      </c>
      <c r="M41">
        <v>27.760885837353907</v>
      </c>
      <c r="N41">
        <v>35.765036817184104</v>
      </c>
      <c r="O41">
        <v>0</v>
      </c>
      <c r="P41">
        <v>37.697963869091055</v>
      </c>
      <c r="Q41">
        <v>6.6042276044217294</v>
      </c>
      <c r="R41">
        <v>12.785614310206688</v>
      </c>
      <c r="S41">
        <v>7.9846782889397767</v>
      </c>
      <c r="T41">
        <v>0</v>
      </c>
      <c r="U41">
        <v>21.498557387586235</v>
      </c>
      <c r="V41">
        <v>5.56165865353708</v>
      </c>
      <c r="W41">
        <v>13.024397096571803</v>
      </c>
      <c r="X41">
        <v>29.888461754207217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10.191399698184094</v>
      </c>
      <c r="AF41">
        <v>5.4891284412439987</v>
      </c>
      <c r="AG41">
        <v>13.361213769985389</v>
      </c>
      <c r="AH41">
        <v>14.491163098518054</v>
      </c>
      <c r="AI41">
        <v>0</v>
      </c>
      <c r="AJ41">
        <v>0</v>
      </c>
      <c r="AK41">
        <v>16.341723321227299</v>
      </c>
      <c r="AL41">
        <v>0</v>
      </c>
      <c r="AM41">
        <v>0</v>
      </c>
      <c r="AN41">
        <v>0.63578876956793984</v>
      </c>
      <c r="AO41">
        <v>0</v>
      </c>
      <c r="AP41">
        <v>0.70682884199540807</v>
      </c>
      <c r="AQ41">
        <v>19.376668063661029</v>
      </c>
      <c r="AR41">
        <v>8.460610344395743</v>
      </c>
      <c r="AS41">
        <v>4.1236279753704856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35.69716821645109</v>
      </c>
      <c r="BB41">
        <f t="shared" si="0"/>
        <v>818.30207141156711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9.3405091920362047</v>
      </c>
      <c r="L42">
        <v>552.90909649273306</v>
      </c>
      <c r="M42">
        <v>27.760885837353907</v>
      </c>
      <c r="N42">
        <v>35.765036817184104</v>
      </c>
      <c r="O42">
        <v>0</v>
      </c>
      <c r="P42">
        <v>37.697963869091055</v>
      </c>
      <c r="Q42">
        <v>6.6042276044217294</v>
      </c>
      <c r="R42">
        <v>12.785614310206688</v>
      </c>
      <c r="S42">
        <v>7.9846782889397767</v>
      </c>
      <c r="T42">
        <v>0</v>
      </c>
      <c r="U42">
        <v>21.498557387586235</v>
      </c>
      <c r="V42">
        <v>5.56165865353708</v>
      </c>
      <c r="W42">
        <v>13.024397096571803</v>
      </c>
      <c r="X42">
        <v>29.888461754207217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6.8473465842204133</v>
      </c>
      <c r="AF42">
        <v>5.4891284412439987</v>
      </c>
      <c r="AG42">
        <v>13.361213769985389</v>
      </c>
      <c r="AH42">
        <v>14.491163098518054</v>
      </c>
      <c r="AI42">
        <v>0</v>
      </c>
      <c r="AJ42">
        <v>0</v>
      </c>
      <c r="AK42">
        <v>16.341723321227299</v>
      </c>
      <c r="AL42">
        <v>0</v>
      </c>
      <c r="AM42">
        <v>0</v>
      </c>
      <c r="AN42">
        <v>0.63578876956793984</v>
      </c>
      <c r="AO42">
        <v>0</v>
      </c>
      <c r="AP42">
        <v>0.70682884199540807</v>
      </c>
      <c r="AQ42">
        <v>19.376668063661029</v>
      </c>
      <c r="AR42">
        <v>8.460610344395743</v>
      </c>
      <c r="AS42">
        <v>4.1236279753704856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35.557386796287417</v>
      </c>
      <c r="BB42">
        <f t="shared" si="0"/>
        <v>815.09779971776709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9.3405091920362047</v>
      </c>
      <c r="L43">
        <v>552.38129867049577</v>
      </c>
      <c r="M43">
        <v>27.760885837353907</v>
      </c>
      <c r="N43">
        <v>35.765036817184104</v>
      </c>
      <c r="O43">
        <v>0</v>
      </c>
      <c r="P43">
        <v>37.697963869091055</v>
      </c>
      <c r="Q43">
        <v>6.6042276044217294</v>
      </c>
      <c r="R43">
        <v>12.785614310206688</v>
      </c>
      <c r="S43">
        <v>7.9846782889397767</v>
      </c>
      <c r="T43">
        <v>0</v>
      </c>
      <c r="U43">
        <v>21.498557387586235</v>
      </c>
      <c r="V43">
        <v>5.56165865353708</v>
      </c>
      <c r="W43">
        <v>13.024397096571803</v>
      </c>
      <c r="X43">
        <v>29.888461754207217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5.0956998490920471</v>
      </c>
      <c r="AF43">
        <v>5.4891284412439987</v>
      </c>
      <c r="AG43">
        <v>13.361213769985389</v>
      </c>
      <c r="AH43">
        <v>6.4535545585472747</v>
      </c>
      <c r="AI43">
        <v>0</v>
      </c>
      <c r="AJ43">
        <v>0</v>
      </c>
      <c r="AK43">
        <v>16.341723321227299</v>
      </c>
      <c r="AL43">
        <v>0</v>
      </c>
      <c r="AM43">
        <v>0</v>
      </c>
      <c r="AN43">
        <v>0.63578876956793984</v>
      </c>
      <c r="AO43">
        <v>0</v>
      </c>
      <c r="AP43">
        <v>0.70682884199540807</v>
      </c>
      <c r="AQ43">
        <v>19.376668063661029</v>
      </c>
      <c r="AR43">
        <v>3.384244137758297</v>
      </c>
      <c r="AS43">
        <v>4.1236279753704856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34.913941869381325</v>
      </c>
      <c r="BB43">
        <f t="shared" si="0"/>
        <v>800.34782534069927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9.3405091920362047</v>
      </c>
      <c r="L44">
        <v>552.90413585061003</v>
      </c>
      <c r="M44">
        <v>27.760885837353907</v>
      </c>
      <c r="N44">
        <v>35.765036817184104</v>
      </c>
      <c r="O44">
        <v>0</v>
      </c>
      <c r="P44">
        <v>37.697963869091055</v>
      </c>
      <c r="Q44">
        <v>6.6042276044217294</v>
      </c>
      <c r="R44">
        <v>12.785614310206688</v>
      </c>
      <c r="S44">
        <v>7.9846782889397767</v>
      </c>
      <c r="T44">
        <v>0</v>
      </c>
      <c r="U44">
        <v>21.498557387586235</v>
      </c>
      <c r="V44">
        <v>5.56165865353708</v>
      </c>
      <c r="W44">
        <v>13.024397096571803</v>
      </c>
      <c r="X44">
        <v>29.888461754207217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5.4891284412439987</v>
      </c>
      <c r="AG44">
        <v>13.361213769985389</v>
      </c>
      <c r="AH44">
        <v>0</v>
      </c>
      <c r="AI44">
        <v>0</v>
      </c>
      <c r="AJ44">
        <v>0</v>
      </c>
      <c r="AK44">
        <v>16.341723321227299</v>
      </c>
      <c r="AL44">
        <v>0</v>
      </c>
      <c r="AM44">
        <v>0</v>
      </c>
      <c r="AN44">
        <v>0.63578876956793984</v>
      </c>
      <c r="AO44">
        <v>0</v>
      </c>
      <c r="AP44">
        <v>0.70682884199540807</v>
      </c>
      <c r="AQ44">
        <v>19.376668063661029</v>
      </c>
      <c r="AR44">
        <v>3.384244137758297</v>
      </c>
      <c r="AS44">
        <v>4.1236279753704856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34.453037629270732</v>
      </c>
      <c r="BB44">
        <f t="shared" si="0"/>
        <v>789.78231235328485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9.3405091920362047</v>
      </c>
      <c r="L45">
        <v>552.90413585061003</v>
      </c>
      <c r="M45">
        <v>27.760885837353907</v>
      </c>
      <c r="N45">
        <v>35.765036817184104</v>
      </c>
      <c r="O45">
        <v>0</v>
      </c>
      <c r="P45">
        <v>37.697963869091055</v>
      </c>
      <c r="Q45">
        <v>6.6042276044217294</v>
      </c>
      <c r="R45">
        <v>12.785614310206688</v>
      </c>
      <c r="S45">
        <v>7.9846782889397767</v>
      </c>
      <c r="T45">
        <v>0</v>
      </c>
      <c r="U45">
        <v>21.498557387586235</v>
      </c>
      <c r="V45">
        <v>5.56165865353708</v>
      </c>
      <c r="W45">
        <v>13.024397096571803</v>
      </c>
      <c r="X45">
        <v>29.345794152524686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5.4891284412439987</v>
      </c>
      <c r="AG45">
        <v>13.361213769985389</v>
      </c>
      <c r="AH45">
        <v>0</v>
      </c>
      <c r="AI45">
        <v>0</v>
      </c>
      <c r="AJ45">
        <v>0</v>
      </c>
      <c r="AK45">
        <v>16.341723321227299</v>
      </c>
      <c r="AL45">
        <v>0</v>
      </c>
      <c r="AM45">
        <v>0</v>
      </c>
      <c r="AN45">
        <v>0.63578876956793984</v>
      </c>
      <c r="AO45">
        <v>0</v>
      </c>
      <c r="AP45">
        <v>0.70682884199540807</v>
      </c>
      <c r="AQ45">
        <v>14.120648836568565</v>
      </c>
      <c r="AR45">
        <v>3.384244137758297</v>
      </c>
      <c r="AS45">
        <v>4.1236279753704856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34.210652519827946</v>
      </c>
      <c r="BB45">
        <f t="shared" si="0"/>
        <v>784.22601063395268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9.3405091920362047</v>
      </c>
      <c r="L46">
        <v>552.90413585061003</v>
      </c>
      <c r="M46">
        <v>27.760885837353907</v>
      </c>
      <c r="N46">
        <v>35.765036817184104</v>
      </c>
      <c r="O46">
        <v>0</v>
      </c>
      <c r="P46">
        <v>37.697963869091055</v>
      </c>
      <c r="Q46">
        <v>6.6042276044217294</v>
      </c>
      <c r="R46">
        <v>12.785614310206688</v>
      </c>
      <c r="S46">
        <v>7.9846782889397767</v>
      </c>
      <c r="T46">
        <v>0</v>
      </c>
      <c r="U46">
        <v>21.498557387586235</v>
      </c>
      <c r="V46">
        <v>5.56165865353708</v>
      </c>
      <c r="W46">
        <v>13.024397096571803</v>
      </c>
      <c r="X46">
        <v>29.345794152524686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5.4891284412439987</v>
      </c>
      <c r="AG46">
        <v>13.361213769985389</v>
      </c>
      <c r="AH46">
        <v>0</v>
      </c>
      <c r="AI46">
        <v>0</v>
      </c>
      <c r="AJ46">
        <v>0</v>
      </c>
      <c r="AK46">
        <v>16.341723321227299</v>
      </c>
      <c r="AL46">
        <v>0</v>
      </c>
      <c r="AM46">
        <v>0</v>
      </c>
      <c r="AN46">
        <v>0.63578876956793984</v>
      </c>
      <c r="AO46">
        <v>0</v>
      </c>
      <c r="AP46">
        <v>0.70682884199540807</v>
      </c>
      <c r="AQ46">
        <v>14.532500970152366</v>
      </c>
      <c r="AR46">
        <v>2.0305466107284493</v>
      </c>
      <c r="AS46">
        <v>3.2164297887706117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34.133362498182024</v>
      </c>
      <c r="BB46">
        <f t="shared" si="0"/>
        <v>782.45425707555273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9.3405091920362047</v>
      </c>
      <c r="L47">
        <v>552.90413585061003</v>
      </c>
      <c r="M47">
        <v>27.760885837353907</v>
      </c>
      <c r="N47">
        <v>35.765036817184104</v>
      </c>
      <c r="O47">
        <v>0</v>
      </c>
      <c r="P47">
        <v>37.697963869091055</v>
      </c>
      <c r="Q47">
        <v>6.6042276044217294</v>
      </c>
      <c r="R47">
        <v>12.785614310206688</v>
      </c>
      <c r="S47">
        <v>7.9846782889397767</v>
      </c>
      <c r="T47">
        <v>0</v>
      </c>
      <c r="U47">
        <v>21.498557387586235</v>
      </c>
      <c r="V47">
        <v>5.56165865353708</v>
      </c>
      <c r="W47">
        <v>12.655195031391338</v>
      </c>
      <c r="X47">
        <v>29.345794152524686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2.7445643773742439</v>
      </c>
      <c r="AG47">
        <v>13.361213769985389</v>
      </c>
      <c r="AH47">
        <v>0</v>
      </c>
      <c r="AI47">
        <v>0</v>
      </c>
      <c r="AJ47">
        <v>0</v>
      </c>
      <c r="AK47">
        <v>16.341723321227299</v>
      </c>
      <c r="AL47">
        <v>0</v>
      </c>
      <c r="AM47">
        <v>0</v>
      </c>
      <c r="AN47">
        <v>0.63578876956793984</v>
      </c>
      <c r="AO47">
        <v>0</v>
      </c>
      <c r="AP47">
        <v>0.70682884199540807</v>
      </c>
      <c r="AQ47">
        <v>9.6883341870173236</v>
      </c>
      <c r="AR47">
        <v>3.384244137758297</v>
      </c>
      <c r="AS47">
        <v>3.2164297887706117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33.857305459082525</v>
      </c>
      <c r="BB47">
        <f t="shared" si="0"/>
        <v>776.12607872949673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9.3405091920362047</v>
      </c>
      <c r="L48">
        <v>552.90413585061003</v>
      </c>
      <c r="M48">
        <v>27.760885837353907</v>
      </c>
      <c r="N48">
        <v>35.765036817184104</v>
      </c>
      <c r="O48">
        <v>0</v>
      </c>
      <c r="P48">
        <v>37.697963869091055</v>
      </c>
      <c r="Q48">
        <v>6.6042276044217294</v>
      </c>
      <c r="R48">
        <v>12.785614310206688</v>
      </c>
      <c r="S48">
        <v>7.9846782889397767</v>
      </c>
      <c r="T48">
        <v>0</v>
      </c>
      <c r="U48">
        <v>21.498557387586235</v>
      </c>
      <c r="V48">
        <v>5.56165865353708</v>
      </c>
      <c r="W48">
        <v>12.655195031391338</v>
      </c>
      <c r="X48">
        <v>29.345794152524686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2.7445643773742439</v>
      </c>
      <c r="AG48">
        <v>13.361213769985389</v>
      </c>
      <c r="AH48">
        <v>0</v>
      </c>
      <c r="AI48">
        <v>0</v>
      </c>
      <c r="AJ48">
        <v>0</v>
      </c>
      <c r="AK48">
        <v>16.341723321227299</v>
      </c>
      <c r="AL48">
        <v>0</v>
      </c>
      <c r="AM48">
        <v>0</v>
      </c>
      <c r="AN48">
        <v>0.63578876956793984</v>
      </c>
      <c r="AO48">
        <v>0</v>
      </c>
      <c r="AP48">
        <v>0.70682884199540807</v>
      </c>
      <c r="AQ48">
        <v>9.6883341870173236</v>
      </c>
      <c r="AR48">
        <v>3.384244137758297</v>
      </c>
      <c r="AS48">
        <v>3.2164297887706117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33.857305459082525</v>
      </c>
      <c r="BB48">
        <f t="shared" si="0"/>
        <v>776.12607872949673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9.3405091920362047</v>
      </c>
      <c r="L49">
        <v>552.90413585061003</v>
      </c>
      <c r="M49">
        <v>27.760885837353907</v>
      </c>
      <c r="N49">
        <v>35.765036817184104</v>
      </c>
      <c r="O49">
        <v>0</v>
      </c>
      <c r="P49">
        <v>37.697963869091055</v>
      </c>
      <c r="Q49">
        <v>6.6042276044217294</v>
      </c>
      <c r="R49">
        <v>12.785614310206688</v>
      </c>
      <c r="S49">
        <v>7.9846782889397767</v>
      </c>
      <c r="T49">
        <v>0</v>
      </c>
      <c r="U49">
        <v>21.498557387586235</v>
      </c>
      <c r="V49">
        <v>5.56165865353708</v>
      </c>
      <c r="W49">
        <v>12.655195031391338</v>
      </c>
      <c r="X49">
        <v>29.345794152524686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2.7445643773742439</v>
      </c>
      <c r="AG49">
        <v>13.361213769985389</v>
      </c>
      <c r="AH49">
        <v>0</v>
      </c>
      <c r="AI49">
        <v>0</v>
      </c>
      <c r="AJ49">
        <v>0</v>
      </c>
      <c r="AK49">
        <v>16.341723321227299</v>
      </c>
      <c r="AL49">
        <v>0</v>
      </c>
      <c r="AM49">
        <v>0</v>
      </c>
      <c r="AN49">
        <v>0.63578876956793984</v>
      </c>
      <c r="AO49">
        <v>0</v>
      </c>
      <c r="AP49">
        <v>0.70682884199540807</v>
      </c>
      <c r="AQ49">
        <v>4.706882945522854</v>
      </c>
      <c r="AR49">
        <v>2.0305466107284493</v>
      </c>
      <c r="AS49">
        <v>4.1236279753704856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33.630417124758083</v>
      </c>
      <c r="BB49">
        <f t="shared" si="0"/>
        <v>770.92501648189682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9.3405091920362047</v>
      </c>
      <c r="L50">
        <v>552.90413585061003</v>
      </c>
      <c r="M50">
        <v>27.760885837353907</v>
      </c>
      <c r="N50">
        <v>35.765036817184104</v>
      </c>
      <c r="O50">
        <v>0</v>
      </c>
      <c r="P50">
        <v>37.697963869091055</v>
      </c>
      <c r="Q50">
        <v>6.6042276044217294</v>
      </c>
      <c r="R50">
        <v>12.785614310206688</v>
      </c>
      <c r="S50">
        <v>7.9846782889397767</v>
      </c>
      <c r="T50">
        <v>0</v>
      </c>
      <c r="U50">
        <v>21.498557387586235</v>
      </c>
      <c r="V50">
        <v>5.56165865353708</v>
      </c>
      <c r="W50">
        <v>12.655195031391338</v>
      </c>
      <c r="X50">
        <v>29.345794152524686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2.7445643773742439</v>
      </c>
      <c r="AG50">
        <v>13.361213769985389</v>
      </c>
      <c r="AH50">
        <v>0</v>
      </c>
      <c r="AI50">
        <v>0</v>
      </c>
      <c r="AJ50">
        <v>0</v>
      </c>
      <c r="AK50">
        <v>16.341723321227299</v>
      </c>
      <c r="AL50">
        <v>0</v>
      </c>
      <c r="AM50">
        <v>0</v>
      </c>
      <c r="AN50">
        <v>0.63578876956793984</v>
      </c>
      <c r="AO50">
        <v>0</v>
      </c>
      <c r="AP50">
        <v>0.70682884199540807</v>
      </c>
      <c r="AQ50">
        <v>0</v>
      </c>
      <c r="AR50">
        <v>2.0305466107284493</v>
      </c>
      <c r="AS50">
        <v>4.1236279753704856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33.43366941763523</v>
      </c>
      <c r="BB50">
        <f t="shared" si="0"/>
        <v>766.41488124349689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9.3404130845314963</v>
      </c>
      <c r="L51">
        <v>552.90909649273306</v>
      </c>
      <c r="M51">
        <v>27.760885837353907</v>
      </c>
      <c r="N51">
        <v>35.765036817184104</v>
      </c>
      <c r="O51">
        <v>0</v>
      </c>
      <c r="P51">
        <v>37.697963869091055</v>
      </c>
      <c r="Q51">
        <v>6.6042276044217294</v>
      </c>
      <c r="R51">
        <v>12.785614310206688</v>
      </c>
      <c r="S51">
        <v>7.9846782889397767</v>
      </c>
      <c r="T51">
        <v>0</v>
      </c>
      <c r="U51">
        <v>21.498557387586235</v>
      </c>
      <c r="V51">
        <v>5.56165865353708</v>
      </c>
      <c r="W51">
        <v>12.655195031391338</v>
      </c>
      <c r="X51">
        <v>29.345794152524686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2.7445643773742439</v>
      </c>
      <c r="AG51">
        <v>13.361213769985389</v>
      </c>
      <c r="AH51">
        <v>0</v>
      </c>
      <c r="AI51">
        <v>0</v>
      </c>
      <c r="AJ51">
        <v>0</v>
      </c>
      <c r="AK51">
        <v>16.341723321227299</v>
      </c>
      <c r="AL51">
        <v>0</v>
      </c>
      <c r="AM51">
        <v>0</v>
      </c>
      <c r="AN51">
        <v>0.63578876956793984</v>
      </c>
      <c r="AO51">
        <v>0</v>
      </c>
      <c r="AP51">
        <v>0.70682884199540807</v>
      </c>
      <c r="AQ51">
        <v>0</v>
      </c>
      <c r="AR51">
        <v>2.0305466107284493</v>
      </c>
      <c r="AS51">
        <v>4.1236279753704856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33.433872755182307</v>
      </c>
      <c r="BB51">
        <f t="shared" si="0"/>
        <v>766.41954244056819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9.3404344812901599</v>
      </c>
      <c r="L52">
        <v>552.90909649273306</v>
      </c>
      <c r="M52">
        <v>27.760885837353907</v>
      </c>
      <c r="N52">
        <v>35.765036817184104</v>
      </c>
      <c r="O52">
        <v>0</v>
      </c>
      <c r="P52">
        <v>37.697963869091055</v>
      </c>
      <c r="Q52">
        <v>6.6042276044217294</v>
      </c>
      <c r="R52">
        <v>12.785614310206688</v>
      </c>
      <c r="S52">
        <v>7.9846782889397767</v>
      </c>
      <c r="T52">
        <v>0</v>
      </c>
      <c r="U52">
        <v>21.498557387586235</v>
      </c>
      <c r="V52">
        <v>5.56165865353708</v>
      </c>
      <c r="W52">
        <v>12.655195031391338</v>
      </c>
      <c r="X52">
        <v>29.345794152524686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2.7445643773742439</v>
      </c>
      <c r="AG52">
        <v>13.361213769985389</v>
      </c>
      <c r="AH52">
        <v>0</v>
      </c>
      <c r="AI52">
        <v>0</v>
      </c>
      <c r="AJ52">
        <v>0</v>
      </c>
      <c r="AK52">
        <v>16.341723321227299</v>
      </c>
      <c r="AL52">
        <v>0</v>
      </c>
      <c r="AM52">
        <v>0</v>
      </c>
      <c r="AN52">
        <v>0.63578876956793984</v>
      </c>
      <c r="AO52">
        <v>0</v>
      </c>
      <c r="AP52">
        <v>0.70682884199540807</v>
      </c>
      <c r="AQ52">
        <v>0</v>
      </c>
      <c r="AR52">
        <v>2.0305466107284493</v>
      </c>
      <c r="AS52">
        <v>4.1236279753704856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33.43387364956682</v>
      </c>
      <c r="BB52">
        <f t="shared" si="0"/>
        <v>766.41956294294221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9.3406351125295188</v>
      </c>
      <c r="L53">
        <v>552.90909649273306</v>
      </c>
      <c r="M53">
        <v>27.760885837353907</v>
      </c>
      <c r="N53">
        <v>35.765036817184104</v>
      </c>
      <c r="O53">
        <v>0</v>
      </c>
      <c r="P53">
        <v>37.697963869091055</v>
      </c>
      <c r="Q53">
        <v>6.6042276044217294</v>
      </c>
      <c r="R53">
        <v>12.785614310206688</v>
      </c>
      <c r="S53">
        <v>7.9846782889397767</v>
      </c>
      <c r="T53">
        <v>0</v>
      </c>
      <c r="U53">
        <v>21.498557387586235</v>
      </c>
      <c r="V53">
        <v>5.56165865353708</v>
      </c>
      <c r="W53">
        <v>12.655195031391338</v>
      </c>
      <c r="X53">
        <v>29.345794152524686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2.7445643773742439</v>
      </c>
      <c r="AG53">
        <v>13.361213769985389</v>
      </c>
      <c r="AH53">
        <v>0</v>
      </c>
      <c r="AI53">
        <v>0</v>
      </c>
      <c r="AJ53">
        <v>0</v>
      </c>
      <c r="AK53">
        <v>16.341723321227299</v>
      </c>
      <c r="AL53">
        <v>0</v>
      </c>
      <c r="AM53">
        <v>0</v>
      </c>
      <c r="AN53">
        <v>0.63578876956793984</v>
      </c>
      <c r="AO53">
        <v>0</v>
      </c>
      <c r="AP53">
        <v>0.70682884199540807</v>
      </c>
      <c r="AQ53">
        <v>0</v>
      </c>
      <c r="AR53">
        <v>8.460610344395743</v>
      </c>
      <c r="AS53">
        <v>3.2164297887706117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33.664737815820033</v>
      </c>
      <c r="BB53">
        <f t="shared" si="0"/>
        <v>771.71176495499583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9.3404405781978088</v>
      </c>
      <c r="L54">
        <v>552.90909649273306</v>
      </c>
      <c r="M54">
        <v>27.760885837353907</v>
      </c>
      <c r="N54">
        <v>35.765036817184104</v>
      </c>
      <c r="O54">
        <v>0</v>
      </c>
      <c r="P54">
        <v>37.697963869091055</v>
      </c>
      <c r="Q54">
        <v>6.6042276044217294</v>
      </c>
      <c r="R54">
        <v>12.785614310206688</v>
      </c>
      <c r="S54">
        <v>7.9846782889397767</v>
      </c>
      <c r="T54">
        <v>0</v>
      </c>
      <c r="U54">
        <v>21.498557387586235</v>
      </c>
      <c r="V54">
        <v>5.56165865353708</v>
      </c>
      <c r="W54">
        <v>12.655195031391338</v>
      </c>
      <c r="X54">
        <v>29.345794152524686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2.7445643773742439</v>
      </c>
      <c r="AG54">
        <v>13.361213769985389</v>
      </c>
      <c r="AH54">
        <v>0</v>
      </c>
      <c r="AI54">
        <v>0</v>
      </c>
      <c r="AJ54">
        <v>0</v>
      </c>
      <c r="AK54">
        <v>16.341723321227299</v>
      </c>
      <c r="AL54">
        <v>0</v>
      </c>
      <c r="AM54">
        <v>0</v>
      </c>
      <c r="AN54">
        <v>0.63578876956793984</v>
      </c>
      <c r="AO54">
        <v>0</v>
      </c>
      <c r="AP54">
        <v>0.70682884199540807</v>
      </c>
      <c r="AQ54">
        <v>0</v>
      </c>
      <c r="AR54">
        <v>8.460610344395743</v>
      </c>
      <c r="AS54">
        <v>3.2164297887706117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33.664729684284964</v>
      </c>
      <c r="BB54">
        <f t="shared" si="0"/>
        <v>771.71157855219917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9.3403790987620017</v>
      </c>
      <c r="L55">
        <v>552.90909649273306</v>
      </c>
      <c r="M55">
        <v>27.760885837353907</v>
      </c>
      <c r="N55">
        <v>35.765036817184104</v>
      </c>
      <c r="O55">
        <v>0</v>
      </c>
      <c r="P55">
        <v>37.697963869091055</v>
      </c>
      <c r="Q55">
        <v>6.6042276044217294</v>
      </c>
      <c r="R55">
        <v>12.785614310206688</v>
      </c>
      <c r="S55">
        <v>7.9846782889397767</v>
      </c>
      <c r="T55">
        <v>0</v>
      </c>
      <c r="U55">
        <v>21.498557387586235</v>
      </c>
      <c r="V55">
        <v>5.56165865353708</v>
      </c>
      <c r="W55">
        <v>12.655195031391338</v>
      </c>
      <c r="X55">
        <v>29.345794152524686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2.7445643773742439</v>
      </c>
      <c r="AG55">
        <v>13.361213769985389</v>
      </c>
      <c r="AH55">
        <v>0.93869871373408476</v>
      </c>
      <c r="AI55">
        <v>0</v>
      </c>
      <c r="AJ55">
        <v>0</v>
      </c>
      <c r="AK55">
        <v>16.341723321227299</v>
      </c>
      <c r="AL55">
        <v>0</v>
      </c>
      <c r="AM55">
        <v>0</v>
      </c>
      <c r="AN55">
        <v>0.63578876956793984</v>
      </c>
      <c r="AO55">
        <v>0</v>
      </c>
      <c r="AP55">
        <v>0.47121912126904619</v>
      </c>
      <c r="AQ55">
        <v>0</v>
      </c>
      <c r="AR55">
        <v>2.7073953742433727</v>
      </c>
      <c r="AS55">
        <v>4.1236279753704856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33.491552732799775</v>
      </c>
      <c r="BB55">
        <f t="shared" si="0"/>
        <v>767.74176623370386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9.3404572342389152</v>
      </c>
      <c r="L56">
        <v>552.90909649273306</v>
      </c>
      <c r="M56">
        <v>27.760885837353907</v>
      </c>
      <c r="N56">
        <v>35.765036817184104</v>
      </c>
      <c r="O56">
        <v>0</v>
      </c>
      <c r="P56">
        <v>37.697963869091055</v>
      </c>
      <c r="Q56">
        <v>6.6042276044217294</v>
      </c>
      <c r="R56">
        <v>12.785614310206688</v>
      </c>
      <c r="S56">
        <v>7.9846782889397767</v>
      </c>
      <c r="T56">
        <v>0</v>
      </c>
      <c r="U56">
        <v>21.498557387586235</v>
      </c>
      <c r="V56">
        <v>5.56165865353708</v>
      </c>
      <c r="W56">
        <v>12.655195031391338</v>
      </c>
      <c r="X56">
        <v>29.345794152524686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2.7445643773742439</v>
      </c>
      <c r="AG56">
        <v>13.361213769985389</v>
      </c>
      <c r="AH56">
        <v>7.0402411370277607</v>
      </c>
      <c r="AI56">
        <v>0</v>
      </c>
      <c r="AJ56">
        <v>0</v>
      </c>
      <c r="AK56">
        <v>16.341723321227299</v>
      </c>
      <c r="AL56">
        <v>0</v>
      </c>
      <c r="AM56">
        <v>0</v>
      </c>
      <c r="AN56">
        <v>0.63578876956793984</v>
      </c>
      <c r="AO56">
        <v>0</v>
      </c>
      <c r="AP56">
        <v>0.47121912126904619</v>
      </c>
      <c r="AQ56">
        <v>0</v>
      </c>
      <c r="AR56">
        <v>2.7073953742433727</v>
      </c>
      <c r="AS56">
        <v>4.1236279753704856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33.746600472156388</v>
      </c>
      <c r="BB56">
        <f t="shared" si="0"/>
        <v>773.58833905311781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9.7579264695239143</v>
      </c>
      <c r="L57">
        <v>552.9073555352162</v>
      </c>
      <c r="M57">
        <v>27.760885837353907</v>
      </c>
      <c r="N57">
        <v>35.765036817184104</v>
      </c>
      <c r="O57">
        <v>0</v>
      </c>
      <c r="P57">
        <v>37.697963869091055</v>
      </c>
      <c r="Q57">
        <v>6.605538480999674</v>
      </c>
      <c r="R57">
        <v>12.784883023658661</v>
      </c>
      <c r="S57">
        <v>7.9853861265839905</v>
      </c>
      <c r="T57">
        <v>0</v>
      </c>
      <c r="U57">
        <v>21.498557387586235</v>
      </c>
      <c r="V57">
        <v>5.5669406351249382</v>
      </c>
      <c r="W57">
        <v>12.744197589157164</v>
      </c>
      <c r="X57">
        <v>30.14991366732108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2.7445643773742439</v>
      </c>
      <c r="AG57">
        <v>13.361213769985389</v>
      </c>
      <c r="AH57">
        <v>7.0402411370277607</v>
      </c>
      <c r="AI57">
        <v>0</v>
      </c>
      <c r="AJ57">
        <v>0</v>
      </c>
      <c r="AK57">
        <v>16.341723321227299</v>
      </c>
      <c r="AL57">
        <v>0</v>
      </c>
      <c r="AM57">
        <v>0</v>
      </c>
      <c r="AN57">
        <v>0.63578876956793984</v>
      </c>
      <c r="AO57">
        <v>0</v>
      </c>
      <c r="AP57">
        <v>0.47121912126904619</v>
      </c>
      <c r="AQ57">
        <v>0</v>
      </c>
      <c r="AR57">
        <v>2.7073953742433727</v>
      </c>
      <c r="AS57">
        <v>4.1236279753704856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33.801585018107389</v>
      </c>
      <c r="BB57">
        <f t="shared" si="0"/>
        <v>774.84877426675916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9.3404811285397003</v>
      </c>
      <c r="L58">
        <v>499.58493362620356</v>
      </c>
      <c r="M58">
        <v>27.760885837353907</v>
      </c>
      <c r="N58">
        <v>35.765036817184104</v>
      </c>
      <c r="O58">
        <v>0</v>
      </c>
      <c r="P58">
        <v>37.697963869091055</v>
      </c>
      <c r="Q58">
        <v>6.605538480999674</v>
      </c>
      <c r="R58">
        <v>12.784883023658661</v>
      </c>
      <c r="S58">
        <v>7.9853861265839905</v>
      </c>
      <c r="T58">
        <v>0</v>
      </c>
      <c r="U58">
        <v>21.498557387586235</v>
      </c>
      <c r="V58">
        <v>5.5669406351249382</v>
      </c>
      <c r="W58">
        <v>12.744197589157164</v>
      </c>
      <c r="X58">
        <v>30.14991366732108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2.7445643773742439</v>
      </c>
      <c r="AG58">
        <v>13.361213769985389</v>
      </c>
      <c r="AH58">
        <v>7.0402411370277607</v>
      </c>
      <c r="AI58">
        <v>0</v>
      </c>
      <c r="AJ58">
        <v>0</v>
      </c>
      <c r="AK58">
        <v>16.341723321227299</v>
      </c>
      <c r="AL58">
        <v>0</v>
      </c>
      <c r="AM58">
        <v>0</v>
      </c>
      <c r="AN58">
        <v>0.63578876956793984</v>
      </c>
      <c r="AO58">
        <v>0</v>
      </c>
      <c r="AP58">
        <v>0.47121912126904619</v>
      </c>
      <c r="AQ58">
        <v>0</v>
      </c>
      <c r="AR58">
        <v>2.7073953742433727</v>
      </c>
      <c r="AS58">
        <v>4.1236279753704856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31.555258567057503</v>
      </c>
      <c r="BB58">
        <f t="shared" si="0"/>
        <v>723.35523346781213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9.3404811285397003</v>
      </c>
      <c r="L59">
        <v>419.65181054426637</v>
      </c>
      <c r="M59">
        <v>27.760885837353907</v>
      </c>
      <c r="N59">
        <v>35.765036817184104</v>
      </c>
      <c r="O59">
        <v>0</v>
      </c>
      <c r="P59">
        <v>37.697963869091055</v>
      </c>
      <c r="Q59">
        <v>6.605538480999674</v>
      </c>
      <c r="R59">
        <v>12.784883023658661</v>
      </c>
      <c r="S59">
        <v>7.9853861265839905</v>
      </c>
      <c r="T59">
        <v>0</v>
      </c>
      <c r="U59">
        <v>21.498557387586235</v>
      </c>
      <c r="V59">
        <v>5.5669406351249382</v>
      </c>
      <c r="W59">
        <v>12.744197589157164</v>
      </c>
      <c r="X59">
        <v>30.14991366732108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2.7445643773742439</v>
      </c>
      <c r="AG59">
        <v>13.361213769985389</v>
      </c>
      <c r="AH59">
        <v>7.0402411370277607</v>
      </c>
      <c r="AI59">
        <v>0</v>
      </c>
      <c r="AJ59">
        <v>0</v>
      </c>
      <c r="AK59">
        <v>16.341723321227299</v>
      </c>
      <c r="AL59">
        <v>0</v>
      </c>
      <c r="AM59">
        <v>0</v>
      </c>
      <c r="AN59">
        <v>0.63578876956793984</v>
      </c>
      <c r="AO59">
        <v>0</v>
      </c>
      <c r="AP59">
        <v>0.47121912126904619</v>
      </c>
      <c r="AQ59">
        <v>0</v>
      </c>
      <c r="AR59">
        <v>2.7073953742433727</v>
      </c>
      <c r="AS59">
        <v>3.2164297887706117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28.176133138032668</v>
      </c>
      <c r="BB59">
        <f t="shared" si="0"/>
        <v>645.8940376283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9.3405330494866128</v>
      </c>
      <c r="L60">
        <v>339.71872503435503</v>
      </c>
      <c r="M60">
        <v>27.760885837353907</v>
      </c>
      <c r="N60">
        <v>35.765036817184104</v>
      </c>
      <c r="O60">
        <v>0</v>
      </c>
      <c r="P60">
        <v>37.697963869091055</v>
      </c>
      <c r="Q60">
        <v>6.605538480999674</v>
      </c>
      <c r="R60">
        <v>12.784883023658661</v>
      </c>
      <c r="S60">
        <v>7.9853861265839905</v>
      </c>
      <c r="T60">
        <v>0</v>
      </c>
      <c r="U60">
        <v>21.498557387586235</v>
      </c>
      <c r="V60">
        <v>5.5669406351249382</v>
      </c>
      <c r="W60">
        <v>12.744197589157164</v>
      </c>
      <c r="X60">
        <v>30.14991366732108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2.7445643773742439</v>
      </c>
      <c r="AG60">
        <v>13.361213769985389</v>
      </c>
      <c r="AH60">
        <v>7.0402411370277607</v>
      </c>
      <c r="AI60">
        <v>0</v>
      </c>
      <c r="AJ60">
        <v>0</v>
      </c>
      <c r="AK60">
        <v>16.341723321227299</v>
      </c>
      <c r="AL60">
        <v>0</v>
      </c>
      <c r="AM60">
        <v>0</v>
      </c>
      <c r="AN60">
        <v>0.63578876956793984</v>
      </c>
      <c r="AO60">
        <v>0</v>
      </c>
      <c r="AP60">
        <v>0.47121912126904619</v>
      </c>
      <c r="AQ60">
        <v>4.8441670935086618</v>
      </c>
      <c r="AR60">
        <v>2.7073953742433727</v>
      </c>
      <c r="AS60">
        <v>3.2164297887706117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25.037418518522625</v>
      </c>
      <c r="BB60">
        <f t="shared" si="0"/>
        <v>573.94388575235416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9.3403806252527168</v>
      </c>
      <c r="L61">
        <v>321.02194099621641</v>
      </c>
      <c r="M61">
        <v>27.760885837353907</v>
      </c>
      <c r="N61">
        <v>35.765036817184104</v>
      </c>
      <c r="O61">
        <v>0</v>
      </c>
      <c r="P61">
        <v>37.697963869091055</v>
      </c>
      <c r="Q61">
        <v>6.605538480999674</v>
      </c>
      <c r="R61">
        <v>12.784883023658661</v>
      </c>
      <c r="S61">
        <v>7.9853861265839905</v>
      </c>
      <c r="T61">
        <v>0</v>
      </c>
      <c r="U61">
        <v>21.498557387586235</v>
      </c>
      <c r="V61">
        <v>5.5669406351249382</v>
      </c>
      <c r="W61">
        <v>12.744197589157164</v>
      </c>
      <c r="X61">
        <v>30.14991366732108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2.7445643773742439</v>
      </c>
      <c r="AG61">
        <v>13.361213769985389</v>
      </c>
      <c r="AH61">
        <v>7.0402411370277607</v>
      </c>
      <c r="AI61">
        <v>0</v>
      </c>
      <c r="AJ61">
        <v>0</v>
      </c>
      <c r="AK61">
        <v>16.341723321227299</v>
      </c>
      <c r="AL61">
        <v>0</v>
      </c>
      <c r="AM61">
        <v>0</v>
      </c>
      <c r="AN61">
        <v>0.63578876956793984</v>
      </c>
      <c r="AO61">
        <v>0</v>
      </c>
      <c r="AP61">
        <v>0.47121912126904619</v>
      </c>
      <c r="AQ61">
        <v>4.8441670935086618</v>
      </c>
      <c r="AR61">
        <v>2.7073953742433727</v>
      </c>
      <c r="AS61">
        <v>3.2164297887706117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24.255886574395465</v>
      </c>
      <c r="BB61">
        <f t="shared" si="0"/>
        <v>556.02848123410877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9.3405340921936979</v>
      </c>
      <c r="L62">
        <v>349.71012611089878</v>
      </c>
      <c r="M62">
        <v>27.760885837353907</v>
      </c>
      <c r="N62">
        <v>35.765036817184104</v>
      </c>
      <c r="O62">
        <v>0</v>
      </c>
      <c r="P62">
        <v>37.697963869091055</v>
      </c>
      <c r="Q62">
        <v>6.605538480999674</v>
      </c>
      <c r="R62">
        <v>12.784883023658661</v>
      </c>
      <c r="S62">
        <v>7.9853861265839905</v>
      </c>
      <c r="T62">
        <v>0</v>
      </c>
      <c r="U62">
        <v>21.498557387586235</v>
      </c>
      <c r="V62">
        <v>5.5669406351249382</v>
      </c>
      <c r="W62">
        <v>12.744197589157164</v>
      </c>
      <c r="X62">
        <v>30.14991366732108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2.7445643773742439</v>
      </c>
      <c r="AG62">
        <v>13.361213769985389</v>
      </c>
      <c r="AH62">
        <v>7.0402411370277607</v>
      </c>
      <c r="AI62">
        <v>0</v>
      </c>
      <c r="AJ62">
        <v>0</v>
      </c>
      <c r="AK62">
        <v>16.341723321227299</v>
      </c>
      <c r="AL62">
        <v>0</v>
      </c>
      <c r="AM62">
        <v>0</v>
      </c>
      <c r="AN62">
        <v>0.63578876956793984</v>
      </c>
      <c r="AO62">
        <v>0</v>
      </c>
      <c r="AP62">
        <v>0.47121912126904619</v>
      </c>
      <c r="AQ62">
        <v>9.6883341870173236</v>
      </c>
      <c r="AR62">
        <v>2.7073953742433727</v>
      </c>
      <c r="AS62">
        <v>3.2164297887706117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25.657545311615984</v>
      </c>
      <c r="BB62">
        <f t="shared" si="0"/>
        <v>588.15932817202031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9.3403806252527168</v>
      </c>
      <c r="L63">
        <v>429.64325856434522</v>
      </c>
      <c r="M63">
        <v>27.760885837353907</v>
      </c>
      <c r="N63">
        <v>35.765036817184104</v>
      </c>
      <c r="O63">
        <v>0</v>
      </c>
      <c r="P63">
        <v>37.697963869091055</v>
      </c>
      <c r="Q63">
        <v>6.605538480999674</v>
      </c>
      <c r="R63">
        <v>12.784883023658661</v>
      </c>
      <c r="S63">
        <v>7.9853861265839905</v>
      </c>
      <c r="T63">
        <v>0</v>
      </c>
      <c r="U63">
        <v>21.498557387586235</v>
      </c>
      <c r="V63">
        <v>5.5669406351249382</v>
      </c>
      <c r="W63">
        <v>12.744197589157164</v>
      </c>
      <c r="X63">
        <v>30.14991366732108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2.7445643773742439</v>
      </c>
      <c r="AG63">
        <v>13.361213769985389</v>
      </c>
      <c r="AH63">
        <v>7.0402411370277607</v>
      </c>
      <c r="AI63">
        <v>0</v>
      </c>
      <c r="AJ63">
        <v>0</v>
      </c>
      <c r="AK63">
        <v>16.341723321227299</v>
      </c>
      <c r="AL63">
        <v>0</v>
      </c>
      <c r="AM63">
        <v>0</v>
      </c>
      <c r="AN63">
        <v>0.63578876956793984</v>
      </c>
      <c r="AO63">
        <v>0</v>
      </c>
      <c r="AP63">
        <v>0.47121912126904619</v>
      </c>
      <c r="AQ63">
        <v>14.532500970152366</v>
      </c>
      <c r="AR63">
        <v>2.7073953742433727</v>
      </c>
      <c r="AS63">
        <v>3.2164297887706117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29.201230004786947</v>
      </c>
      <c r="BB63">
        <f t="shared" si="0"/>
        <v>669.39278924848998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9.3404829626431116</v>
      </c>
      <c r="L64">
        <v>409.66037191729589</v>
      </c>
      <c r="M64">
        <v>27.760885837353907</v>
      </c>
      <c r="N64">
        <v>35.765036817184104</v>
      </c>
      <c r="O64">
        <v>0</v>
      </c>
      <c r="P64">
        <v>37.697963869091055</v>
      </c>
      <c r="Q64">
        <v>6.605538480999674</v>
      </c>
      <c r="R64">
        <v>12.784883023658661</v>
      </c>
      <c r="S64">
        <v>7.9853861265839905</v>
      </c>
      <c r="T64">
        <v>0</v>
      </c>
      <c r="U64">
        <v>21.498557387586235</v>
      </c>
      <c r="V64">
        <v>5.5669406351249382</v>
      </c>
      <c r="W64">
        <v>12.744197589157164</v>
      </c>
      <c r="X64">
        <v>30.14991366732108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2.7445643773742439</v>
      </c>
      <c r="AG64">
        <v>13.361213769985389</v>
      </c>
      <c r="AH64">
        <v>7.0402411370277607</v>
      </c>
      <c r="AI64">
        <v>0</v>
      </c>
      <c r="AJ64">
        <v>0</v>
      </c>
      <c r="AK64">
        <v>16.341723321227299</v>
      </c>
      <c r="AL64">
        <v>0</v>
      </c>
      <c r="AM64">
        <v>0</v>
      </c>
      <c r="AN64">
        <v>0.63578876956793984</v>
      </c>
      <c r="AO64">
        <v>0</v>
      </c>
      <c r="AP64">
        <v>0.47121912126904619</v>
      </c>
      <c r="AQ64">
        <v>14.532500970152366</v>
      </c>
      <c r="AR64">
        <v>2.7073953742433727</v>
      </c>
      <c r="AS64">
        <v>3.2164297887706117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28.365949620643182</v>
      </c>
      <c r="BB64">
        <f t="shared" si="0"/>
        <v>650.24528532297484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9.3404846073053811</v>
      </c>
      <c r="L65">
        <v>479.60153583227651</v>
      </c>
      <c r="M65">
        <v>27.760885837353907</v>
      </c>
      <c r="N65">
        <v>35.765036817184104</v>
      </c>
      <c r="O65">
        <v>0</v>
      </c>
      <c r="P65">
        <v>37.697963869091055</v>
      </c>
      <c r="Q65">
        <v>6.605538480999674</v>
      </c>
      <c r="R65">
        <v>12.784883023658661</v>
      </c>
      <c r="S65">
        <v>7.9853861265839905</v>
      </c>
      <c r="T65">
        <v>0</v>
      </c>
      <c r="U65">
        <v>21.498557387586235</v>
      </c>
      <c r="V65">
        <v>5.5669406351249382</v>
      </c>
      <c r="W65">
        <v>12.744197589157164</v>
      </c>
      <c r="X65">
        <v>30.14991366732108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2.7445643773742439</v>
      </c>
      <c r="AG65">
        <v>13.361213769985389</v>
      </c>
      <c r="AH65">
        <v>7.0402411370277607</v>
      </c>
      <c r="AI65">
        <v>0</v>
      </c>
      <c r="AJ65">
        <v>0</v>
      </c>
      <c r="AK65">
        <v>16.341723321227299</v>
      </c>
      <c r="AL65">
        <v>0</v>
      </c>
      <c r="AM65">
        <v>0</v>
      </c>
      <c r="AN65">
        <v>0.63578876956793984</v>
      </c>
      <c r="AO65">
        <v>0</v>
      </c>
      <c r="AP65">
        <v>0.47121912126904619</v>
      </c>
      <c r="AQ65">
        <v>14.532500970152366</v>
      </c>
      <c r="AR65">
        <v>2.7073953742433727</v>
      </c>
      <c r="AS65">
        <v>3.2164297887706117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31.289490341036252</v>
      </c>
      <c r="BB65">
        <f t="shared" si="0"/>
        <v>717.26291016222444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9.340549862877884</v>
      </c>
      <c r="L66">
        <v>499.58493362620356</v>
      </c>
      <c r="M66">
        <v>27.760885837353907</v>
      </c>
      <c r="N66">
        <v>35.765036817184104</v>
      </c>
      <c r="O66">
        <v>0</v>
      </c>
      <c r="P66">
        <v>37.697963869091055</v>
      </c>
      <c r="Q66">
        <v>6.605538480999674</v>
      </c>
      <c r="R66">
        <v>12.784883023658661</v>
      </c>
      <c r="S66">
        <v>7.9853861265839905</v>
      </c>
      <c r="T66">
        <v>0</v>
      </c>
      <c r="U66">
        <v>21.498557387586235</v>
      </c>
      <c r="V66">
        <v>5.5669406351249382</v>
      </c>
      <c r="W66">
        <v>12.744197589157164</v>
      </c>
      <c r="X66">
        <v>30.14991366732108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2.7445643773742439</v>
      </c>
      <c r="AG66">
        <v>13.361213769985389</v>
      </c>
      <c r="AH66">
        <v>7.0402411370277607</v>
      </c>
      <c r="AI66">
        <v>0</v>
      </c>
      <c r="AJ66">
        <v>0</v>
      </c>
      <c r="AK66">
        <v>16.341723321227299</v>
      </c>
      <c r="AL66">
        <v>0</v>
      </c>
      <c r="AM66">
        <v>0</v>
      </c>
      <c r="AN66">
        <v>0.63578876956793984</v>
      </c>
      <c r="AO66">
        <v>0</v>
      </c>
      <c r="AP66">
        <v>0.47121912126904619</v>
      </c>
      <c r="AQ66">
        <v>14.532500970152366</v>
      </c>
      <c r="AR66">
        <v>2.7073953742433727</v>
      </c>
      <c r="AS66">
        <v>3.2164297887706117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32.124799096505328</v>
      </c>
      <c r="BB66">
        <f t="shared" si="0"/>
        <v>736.41106445625508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8.9646669071946441</v>
      </c>
      <c r="L67">
        <v>546.64723702947299</v>
      </c>
      <c r="M67">
        <v>27.760885837353907</v>
      </c>
      <c r="N67">
        <v>35.765036817184104</v>
      </c>
      <c r="O67">
        <v>0</v>
      </c>
      <c r="P67">
        <v>37.697963869091055</v>
      </c>
      <c r="Q67">
        <v>6.6042276044217294</v>
      </c>
      <c r="R67">
        <v>12.785614310206688</v>
      </c>
      <c r="S67">
        <v>7.9846782889397767</v>
      </c>
      <c r="T67">
        <v>0</v>
      </c>
      <c r="U67">
        <v>21.498557387586235</v>
      </c>
      <c r="V67">
        <v>5.56165865353708</v>
      </c>
      <c r="W67">
        <v>12.752506226219293</v>
      </c>
      <c r="X67">
        <v>30.14991366732108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2.7445643773742439</v>
      </c>
      <c r="AG67">
        <v>13.361213769985389</v>
      </c>
      <c r="AH67">
        <v>7.0402411370277607</v>
      </c>
      <c r="AI67">
        <v>0</v>
      </c>
      <c r="AJ67">
        <v>0</v>
      </c>
      <c r="AK67">
        <v>16.341723321227299</v>
      </c>
      <c r="AL67">
        <v>0</v>
      </c>
      <c r="AM67">
        <v>0</v>
      </c>
      <c r="AN67">
        <v>0.63578876956793984</v>
      </c>
      <c r="AO67">
        <v>0</v>
      </c>
      <c r="AP67">
        <v>1.9634133788353159</v>
      </c>
      <c r="AQ67">
        <v>19.376668063661029</v>
      </c>
      <c r="AR67">
        <v>3.0458195959089962</v>
      </c>
      <c r="AS67">
        <v>3.2164297887706117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34.355370207877094</v>
      </c>
      <c r="BB67">
        <f t="shared" si="0"/>
        <v>787.54343859301025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9.3404481757146183</v>
      </c>
      <c r="L68">
        <v>552.90909649273306</v>
      </c>
      <c r="M68">
        <v>27.760885837353907</v>
      </c>
      <c r="N68">
        <v>35.765036817184104</v>
      </c>
      <c r="O68">
        <v>0</v>
      </c>
      <c r="P68">
        <v>37.697963869091055</v>
      </c>
      <c r="Q68">
        <v>6.6042276044217294</v>
      </c>
      <c r="R68">
        <v>12.785614310206688</v>
      </c>
      <c r="S68">
        <v>7.9846782889397767</v>
      </c>
      <c r="T68">
        <v>0</v>
      </c>
      <c r="U68">
        <v>21.498557387586235</v>
      </c>
      <c r="V68">
        <v>5.56165865353708</v>
      </c>
      <c r="W68">
        <v>12.752506226219293</v>
      </c>
      <c r="X68">
        <v>30.14991366732108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2.7445643773742439</v>
      </c>
      <c r="AG68">
        <v>13.361213769985389</v>
      </c>
      <c r="AH68">
        <v>7.0402411370277607</v>
      </c>
      <c r="AI68">
        <v>0</v>
      </c>
      <c r="AJ68">
        <v>0</v>
      </c>
      <c r="AK68">
        <v>16.341723321227299</v>
      </c>
      <c r="AL68">
        <v>0</v>
      </c>
      <c r="AM68">
        <v>0</v>
      </c>
      <c r="AN68">
        <v>0.63578876956793984</v>
      </c>
      <c r="AO68">
        <v>0</v>
      </c>
      <c r="AP68">
        <v>1.9634133788353159</v>
      </c>
      <c r="AQ68">
        <v>19.376668063661029</v>
      </c>
      <c r="AR68">
        <v>3.0458195959089962</v>
      </c>
      <c r="AS68">
        <v>3.2164297887706117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34.632823590465428</v>
      </c>
      <c r="BB68">
        <f t="shared" ref="BB68:BB99" si="1">SUM(B68:AZ68)-BA68</f>
        <v>793.90362594220187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9.3404007060590324</v>
      </c>
      <c r="L69">
        <v>552.90909649273306</v>
      </c>
      <c r="M69">
        <v>27.760885837353907</v>
      </c>
      <c r="N69">
        <v>35.765036817184104</v>
      </c>
      <c r="O69">
        <v>0</v>
      </c>
      <c r="P69">
        <v>37.697963869091055</v>
      </c>
      <c r="Q69">
        <v>6.6042276044217294</v>
      </c>
      <c r="R69">
        <v>12.785614310206688</v>
      </c>
      <c r="S69">
        <v>7.9846782889397767</v>
      </c>
      <c r="T69">
        <v>0</v>
      </c>
      <c r="U69">
        <v>21.498557387586235</v>
      </c>
      <c r="V69">
        <v>5.56165865353708</v>
      </c>
      <c r="W69">
        <v>12.752506226219293</v>
      </c>
      <c r="X69">
        <v>30.14991366732108</v>
      </c>
      <c r="Y69">
        <v>0</v>
      </c>
      <c r="Z69">
        <v>0</v>
      </c>
      <c r="AA69">
        <v>0</v>
      </c>
      <c r="AB69">
        <v>0.82794404821540379</v>
      </c>
      <c r="AC69">
        <v>0</v>
      </c>
      <c r="AD69">
        <v>2.4585457107075768</v>
      </c>
      <c r="AE69">
        <v>0</v>
      </c>
      <c r="AF69">
        <v>2.7445643773742439</v>
      </c>
      <c r="AG69">
        <v>13.361213769985389</v>
      </c>
      <c r="AH69">
        <v>14.491163098518054</v>
      </c>
      <c r="AI69">
        <v>0</v>
      </c>
      <c r="AJ69">
        <v>0</v>
      </c>
      <c r="AK69">
        <v>16.341723321227299</v>
      </c>
      <c r="AL69">
        <v>0</v>
      </c>
      <c r="AM69">
        <v>0</v>
      </c>
      <c r="AN69">
        <v>0.63578876956793984</v>
      </c>
      <c r="AO69">
        <v>0</v>
      </c>
      <c r="AP69">
        <v>1.9634133788353159</v>
      </c>
      <c r="AQ69">
        <v>19.376668063661029</v>
      </c>
      <c r="AR69">
        <v>3.7226686796075974</v>
      </c>
      <c r="AS69">
        <v>3.2164297887706117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35.109937707845688</v>
      </c>
      <c r="BB69">
        <f t="shared" si="1"/>
        <v>804.84072515927789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9.3403561020066714</v>
      </c>
      <c r="L70">
        <v>552.90909649273306</v>
      </c>
      <c r="M70">
        <v>27.760885837353907</v>
      </c>
      <c r="N70">
        <v>35.765036817184104</v>
      </c>
      <c r="O70">
        <v>0</v>
      </c>
      <c r="P70">
        <v>37.697963869091055</v>
      </c>
      <c r="Q70">
        <v>6.6042276044217294</v>
      </c>
      <c r="R70">
        <v>12.785614310206688</v>
      </c>
      <c r="S70">
        <v>7.9846782889397767</v>
      </c>
      <c r="T70">
        <v>0</v>
      </c>
      <c r="U70">
        <v>21.498557387586235</v>
      </c>
      <c r="V70">
        <v>5.56165865353708</v>
      </c>
      <c r="W70">
        <v>12.752506226219293</v>
      </c>
      <c r="X70">
        <v>30.14991366732108</v>
      </c>
      <c r="Y70">
        <v>0</v>
      </c>
      <c r="Z70">
        <v>0.33719823836359836</v>
      </c>
      <c r="AA70">
        <v>0</v>
      </c>
      <c r="AB70">
        <v>0.82794404821540379</v>
      </c>
      <c r="AC70">
        <v>0</v>
      </c>
      <c r="AD70">
        <v>2.8273274890419535</v>
      </c>
      <c r="AE70">
        <v>5.0956998490920471</v>
      </c>
      <c r="AF70">
        <v>2.7445643773742439</v>
      </c>
      <c r="AG70">
        <v>13.361213769985389</v>
      </c>
      <c r="AH70">
        <v>19.06731991598831</v>
      </c>
      <c r="AI70">
        <v>0</v>
      </c>
      <c r="AJ70">
        <v>0</v>
      </c>
      <c r="AK70">
        <v>16.341723321227299</v>
      </c>
      <c r="AL70">
        <v>0</v>
      </c>
      <c r="AM70">
        <v>0</v>
      </c>
      <c r="AN70">
        <v>0.63578876956793984</v>
      </c>
      <c r="AO70">
        <v>0</v>
      </c>
      <c r="AP70">
        <v>1.9634133788353159</v>
      </c>
      <c r="AQ70">
        <v>19.376668063661029</v>
      </c>
      <c r="AR70">
        <v>3.7226686796075974</v>
      </c>
      <c r="AS70">
        <v>3.2164297887706117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35.543729416756577</v>
      </c>
      <c r="BB70">
        <f t="shared" si="1"/>
        <v>814.78472552957487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9.3405091920362047</v>
      </c>
      <c r="L71">
        <v>552.90413585061003</v>
      </c>
      <c r="M71">
        <v>27.760885837353907</v>
      </c>
      <c r="N71">
        <v>35.765036817184104</v>
      </c>
      <c r="O71">
        <v>0</v>
      </c>
      <c r="P71">
        <v>37.697963869091055</v>
      </c>
      <c r="Q71">
        <v>6.6042276044217294</v>
      </c>
      <c r="R71">
        <v>12.785614310206688</v>
      </c>
      <c r="S71">
        <v>7.9846782889397767</v>
      </c>
      <c r="T71">
        <v>0</v>
      </c>
      <c r="U71">
        <v>21.498557387586235</v>
      </c>
      <c r="V71">
        <v>5.56165865353708</v>
      </c>
      <c r="W71">
        <v>12.752506226219293</v>
      </c>
      <c r="X71">
        <v>30.14991366732108</v>
      </c>
      <c r="Y71">
        <v>0</v>
      </c>
      <c r="Z71">
        <v>2.0090270657482781</v>
      </c>
      <c r="AA71">
        <v>1.1624143548319763</v>
      </c>
      <c r="AB71">
        <v>4.056926521603005</v>
      </c>
      <c r="AC71">
        <v>0</v>
      </c>
      <c r="AD71">
        <v>5.654654978083907</v>
      </c>
      <c r="AE71">
        <v>10.191399698184094</v>
      </c>
      <c r="AF71">
        <v>5.4891284412439987</v>
      </c>
      <c r="AG71">
        <v>13.361213769985389</v>
      </c>
      <c r="AH71">
        <v>21.73674464777708</v>
      </c>
      <c r="AI71">
        <v>0</v>
      </c>
      <c r="AJ71">
        <v>0</v>
      </c>
      <c r="AK71">
        <v>16.341723321227299</v>
      </c>
      <c r="AL71">
        <v>0</v>
      </c>
      <c r="AM71">
        <v>0.82643357242746829</v>
      </c>
      <c r="AN71">
        <v>0.63578876956793984</v>
      </c>
      <c r="AO71">
        <v>0</v>
      </c>
      <c r="AP71">
        <v>0.47121912126904619</v>
      </c>
      <c r="AQ71">
        <v>19.376668063661029</v>
      </c>
      <c r="AR71">
        <v>3.7226686796075974</v>
      </c>
      <c r="AS71">
        <v>3.2164297887706117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36.326629771237037</v>
      </c>
      <c r="BB71">
        <f t="shared" si="1"/>
        <v>832.73149872725912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9.3405091920362047</v>
      </c>
      <c r="L72">
        <v>552.90413585061003</v>
      </c>
      <c r="M72">
        <v>27.760885837353907</v>
      </c>
      <c r="N72">
        <v>35.765036817184104</v>
      </c>
      <c r="O72">
        <v>0</v>
      </c>
      <c r="P72">
        <v>37.697963869091055</v>
      </c>
      <c r="Q72">
        <v>6.6042276044217294</v>
      </c>
      <c r="R72">
        <v>12.785614310206688</v>
      </c>
      <c r="S72">
        <v>7.9846782889397767</v>
      </c>
      <c r="T72">
        <v>0</v>
      </c>
      <c r="U72">
        <v>21.498557387586235</v>
      </c>
      <c r="V72">
        <v>5.56165865353708</v>
      </c>
      <c r="W72">
        <v>12.752506226219293</v>
      </c>
      <c r="X72">
        <v>30.14991366732108</v>
      </c>
      <c r="Y72">
        <v>0</v>
      </c>
      <c r="Z72">
        <v>2.1917885493633893</v>
      </c>
      <c r="AA72">
        <v>5.448816988102692</v>
      </c>
      <c r="AB72">
        <v>8.1552502144646226</v>
      </c>
      <c r="AC72">
        <v>0</v>
      </c>
      <c r="AD72">
        <v>8.4819824671258601</v>
      </c>
      <c r="AE72">
        <v>10.191399698184094</v>
      </c>
      <c r="AF72">
        <v>8.233692818618243</v>
      </c>
      <c r="AG72">
        <v>13.361213769985389</v>
      </c>
      <c r="AH72">
        <v>28.982326197036109</v>
      </c>
      <c r="AI72">
        <v>1.1853182149864327</v>
      </c>
      <c r="AJ72">
        <v>0</v>
      </c>
      <c r="AK72">
        <v>16.341723321227299</v>
      </c>
      <c r="AL72">
        <v>0</v>
      </c>
      <c r="AM72">
        <v>1.5289022185347523</v>
      </c>
      <c r="AN72">
        <v>0.63578876956793984</v>
      </c>
      <c r="AO72">
        <v>0</v>
      </c>
      <c r="AP72">
        <v>0.47121912126904619</v>
      </c>
      <c r="AQ72">
        <v>19.376668063661029</v>
      </c>
      <c r="AR72">
        <v>3.7226686796075974</v>
      </c>
      <c r="AS72">
        <v>3.2164297887706117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37.299430641253416</v>
      </c>
      <c r="BB72">
        <f t="shared" si="1"/>
        <v>855.03144594375897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9.3405091920362047</v>
      </c>
      <c r="L73">
        <v>552.90413585061003</v>
      </c>
      <c r="M73">
        <v>27.760885837353907</v>
      </c>
      <c r="N73">
        <v>35.765036817184104</v>
      </c>
      <c r="O73">
        <v>0</v>
      </c>
      <c r="P73">
        <v>37.697963869091055</v>
      </c>
      <c r="Q73">
        <v>6.6042276044217294</v>
      </c>
      <c r="R73">
        <v>12.785614310206688</v>
      </c>
      <c r="S73">
        <v>7.9846782889397767</v>
      </c>
      <c r="T73">
        <v>0</v>
      </c>
      <c r="U73">
        <v>21.498557387586235</v>
      </c>
      <c r="V73">
        <v>5.56165865353708</v>
      </c>
      <c r="W73">
        <v>11.720510270868322</v>
      </c>
      <c r="X73">
        <v>30.14991366732108</v>
      </c>
      <c r="Y73">
        <v>0</v>
      </c>
      <c r="Z73">
        <v>4.0180541314965561</v>
      </c>
      <c r="AA73">
        <v>8.6134900459194306</v>
      </c>
      <c r="AB73">
        <v>12.2701325266124</v>
      </c>
      <c r="AC73">
        <v>0</v>
      </c>
      <c r="AD73">
        <v>8.4819824671258601</v>
      </c>
      <c r="AE73">
        <v>15.326909558129827</v>
      </c>
      <c r="AF73">
        <v>9.2400331321227291</v>
      </c>
      <c r="AG73">
        <v>13.361213769985389</v>
      </c>
      <c r="AH73">
        <v>41.068073665205588</v>
      </c>
      <c r="AI73">
        <v>5.1363787230223332</v>
      </c>
      <c r="AJ73">
        <v>0</v>
      </c>
      <c r="AK73">
        <v>16.341723321227299</v>
      </c>
      <c r="AL73">
        <v>0</v>
      </c>
      <c r="AM73">
        <v>2.892517659987476</v>
      </c>
      <c r="AN73">
        <v>0.63578876956793984</v>
      </c>
      <c r="AO73">
        <v>0</v>
      </c>
      <c r="AP73">
        <v>0.47121912126904619</v>
      </c>
      <c r="AQ73">
        <v>19.376668063661029</v>
      </c>
      <c r="AR73">
        <v>5.4147907484867455</v>
      </c>
      <c r="AS73">
        <v>3.2164297887706117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38.691714264704899</v>
      </c>
      <c r="BB73">
        <f t="shared" si="1"/>
        <v>886.94738297704157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9.3405091920362047</v>
      </c>
      <c r="L74">
        <v>552.90413585061003</v>
      </c>
      <c r="M74">
        <v>27.760885837353907</v>
      </c>
      <c r="N74">
        <v>35.765036817184104</v>
      </c>
      <c r="O74">
        <v>0</v>
      </c>
      <c r="P74">
        <v>37.697963869091055</v>
      </c>
      <c r="Q74">
        <v>6.6042276044217294</v>
      </c>
      <c r="R74">
        <v>12.785614310206688</v>
      </c>
      <c r="S74">
        <v>7.9846782889397767</v>
      </c>
      <c r="T74">
        <v>0</v>
      </c>
      <c r="U74">
        <v>21.498557387586235</v>
      </c>
      <c r="V74">
        <v>5.56165865353708</v>
      </c>
      <c r="W74">
        <v>11.720510270868322</v>
      </c>
      <c r="X74">
        <v>30.14991366732108</v>
      </c>
      <c r="Y74">
        <v>0</v>
      </c>
      <c r="Z74">
        <v>4.0180541314965561</v>
      </c>
      <c r="AA74">
        <v>8.6134900459194306</v>
      </c>
      <c r="AB74">
        <v>12.2701325266124</v>
      </c>
      <c r="AC74">
        <v>0</v>
      </c>
      <c r="AD74">
        <v>8.4819824671258601</v>
      </c>
      <c r="AE74">
        <v>15.339648711542473</v>
      </c>
      <c r="AF74">
        <v>9.2400331321227291</v>
      </c>
      <c r="AG74">
        <v>13.361213769985389</v>
      </c>
      <c r="AH74">
        <v>43.47348929555416</v>
      </c>
      <c r="AI74">
        <v>5.1363787230223332</v>
      </c>
      <c r="AJ74">
        <v>0</v>
      </c>
      <c r="AK74">
        <v>16.341723321227299</v>
      </c>
      <c r="AL74">
        <v>0</v>
      </c>
      <c r="AM74">
        <v>3.223091214151534</v>
      </c>
      <c r="AN74">
        <v>0.63578876956793984</v>
      </c>
      <c r="AO74">
        <v>0</v>
      </c>
      <c r="AP74">
        <v>0.23560972072636194</v>
      </c>
      <c r="AQ74">
        <v>19.376668063661029</v>
      </c>
      <c r="AR74">
        <v>5.4147907484867455</v>
      </c>
      <c r="AS74">
        <v>3.2164297887706117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38.796762636287497</v>
      </c>
      <c r="BB74">
        <f t="shared" si="1"/>
        <v>889.35545354284159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9.3405091920362047</v>
      </c>
      <c r="L75">
        <v>552.90413585061003</v>
      </c>
      <c r="M75">
        <v>27.760885837353907</v>
      </c>
      <c r="N75">
        <v>35.765036817184104</v>
      </c>
      <c r="O75">
        <v>0</v>
      </c>
      <c r="P75">
        <v>37.697963869091055</v>
      </c>
      <c r="Q75">
        <v>6.6042276044217294</v>
      </c>
      <c r="R75">
        <v>12.785614310206688</v>
      </c>
      <c r="S75">
        <v>7.9846782889397767</v>
      </c>
      <c r="T75">
        <v>0</v>
      </c>
      <c r="U75">
        <v>21.498557387586235</v>
      </c>
      <c r="V75">
        <v>5.56165865353708</v>
      </c>
      <c r="W75">
        <v>12.281962014010453</v>
      </c>
      <c r="X75">
        <v>30.14991366732108</v>
      </c>
      <c r="Y75">
        <v>0</v>
      </c>
      <c r="Z75">
        <v>4.0180541314965561</v>
      </c>
      <c r="AA75">
        <v>8.6134900459194306</v>
      </c>
      <c r="AB75">
        <v>12.2701325266124</v>
      </c>
      <c r="AC75">
        <v>0</v>
      </c>
      <c r="AD75">
        <v>8.4819824671258601</v>
      </c>
      <c r="AE75">
        <v>15.339648711542473</v>
      </c>
      <c r="AF75">
        <v>9.2400331321227291</v>
      </c>
      <c r="AG75">
        <v>13.361213769985389</v>
      </c>
      <c r="AH75">
        <v>43.47348929555416</v>
      </c>
      <c r="AI75">
        <v>5.1363787230223332</v>
      </c>
      <c r="AJ75">
        <v>0</v>
      </c>
      <c r="AK75">
        <v>16.341723321227299</v>
      </c>
      <c r="AL75">
        <v>0</v>
      </c>
      <c r="AM75">
        <v>4.9090159022124809</v>
      </c>
      <c r="AN75">
        <v>0.63578876956793984</v>
      </c>
      <c r="AO75">
        <v>0</v>
      </c>
      <c r="AP75">
        <v>1.9634133788353159</v>
      </c>
      <c r="AQ75">
        <v>19.376668063661029</v>
      </c>
      <c r="AR75">
        <v>5.4147907484867455</v>
      </c>
      <c r="AS75">
        <v>3.2164297887706117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38.962925164020739</v>
      </c>
      <c r="BB75">
        <f t="shared" si="1"/>
        <v>893.16447110442027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9.3405091920362047</v>
      </c>
      <c r="L76">
        <v>552.90413585061003</v>
      </c>
      <c r="M76">
        <v>27.760885837353907</v>
      </c>
      <c r="N76">
        <v>35.765036817184104</v>
      </c>
      <c r="O76">
        <v>0</v>
      </c>
      <c r="P76">
        <v>37.697963869091055</v>
      </c>
      <c r="Q76">
        <v>6.6042276044217294</v>
      </c>
      <c r="R76">
        <v>12.785614310206688</v>
      </c>
      <c r="S76">
        <v>7.9846782889397767</v>
      </c>
      <c r="T76">
        <v>0</v>
      </c>
      <c r="U76">
        <v>21.498557387586235</v>
      </c>
      <c r="V76">
        <v>5.56165865353708</v>
      </c>
      <c r="W76">
        <v>12.281962014010453</v>
      </c>
      <c r="X76">
        <v>30.14991366732108</v>
      </c>
      <c r="Y76">
        <v>0</v>
      </c>
      <c r="Z76">
        <v>4.0180541314965561</v>
      </c>
      <c r="AA76">
        <v>8.6134900459194306</v>
      </c>
      <c r="AB76">
        <v>12.2701325266124</v>
      </c>
      <c r="AC76">
        <v>0</v>
      </c>
      <c r="AD76">
        <v>8.4819824671258601</v>
      </c>
      <c r="AE76">
        <v>15.339648711542473</v>
      </c>
      <c r="AF76">
        <v>9.2400331321227291</v>
      </c>
      <c r="AG76">
        <v>13.361213769985389</v>
      </c>
      <c r="AH76">
        <v>36.227907746295138</v>
      </c>
      <c r="AI76">
        <v>5.1363787230223332</v>
      </c>
      <c r="AJ76">
        <v>0</v>
      </c>
      <c r="AK76">
        <v>16.341723321227299</v>
      </c>
      <c r="AL76">
        <v>0</v>
      </c>
      <c r="AM76">
        <v>4.9090159022124809</v>
      </c>
      <c r="AN76">
        <v>0.63578876956793984</v>
      </c>
      <c r="AO76">
        <v>0</v>
      </c>
      <c r="AP76">
        <v>1.9634133788353159</v>
      </c>
      <c r="AQ76">
        <v>19.376668063661029</v>
      </c>
      <c r="AR76">
        <v>5.4147907484867455</v>
      </c>
      <c r="AS76">
        <v>3.2164297887706117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38.660059855261714</v>
      </c>
      <c r="BB76">
        <f t="shared" si="1"/>
        <v>886.2217548639203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9.3405091920362047</v>
      </c>
      <c r="L77">
        <v>552.90413585061003</v>
      </c>
      <c r="M77">
        <v>27.760885837353907</v>
      </c>
      <c r="N77">
        <v>35.765036817184104</v>
      </c>
      <c r="O77">
        <v>0</v>
      </c>
      <c r="P77">
        <v>37.697963869091055</v>
      </c>
      <c r="Q77">
        <v>6.6042276044217294</v>
      </c>
      <c r="R77">
        <v>12.785614310206688</v>
      </c>
      <c r="S77">
        <v>7.9846782889397767</v>
      </c>
      <c r="T77">
        <v>0</v>
      </c>
      <c r="U77">
        <v>21.498557387586235</v>
      </c>
      <c r="V77">
        <v>5.56165865353708</v>
      </c>
      <c r="W77">
        <v>12.867487061931895</v>
      </c>
      <c r="X77">
        <v>30.14991366732108</v>
      </c>
      <c r="Y77">
        <v>0</v>
      </c>
      <c r="Z77">
        <v>4.0180541314965561</v>
      </c>
      <c r="AA77">
        <v>8.6134900459194306</v>
      </c>
      <c r="AB77">
        <v>12.2701325266124</v>
      </c>
      <c r="AC77">
        <v>0</v>
      </c>
      <c r="AD77">
        <v>8.4819824671258601</v>
      </c>
      <c r="AE77">
        <v>15.339648711542473</v>
      </c>
      <c r="AF77">
        <v>9.2400331321227291</v>
      </c>
      <c r="AG77">
        <v>13.361213769985389</v>
      </c>
      <c r="AH77">
        <v>28.982326197036109</v>
      </c>
      <c r="AI77">
        <v>5.1363787230223332</v>
      </c>
      <c r="AJ77">
        <v>0</v>
      </c>
      <c r="AK77">
        <v>16.341723321227299</v>
      </c>
      <c r="AL77">
        <v>0</v>
      </c>
      <c r="AM77">
        <v>4.9090159022124809</v>
      </c>
      <c r="AN77">
        <v>0.63578876956793984</v>
      </c>
      <c r="AO77">
        <v>0</v>
      </c>
      <c r="AP77">
        <v>1.9634133788353159</v>
      </c>
      <c r="AQ77">
        <v>19.376668063661029</v>
      </c>
      <c r="AR77">
        <v>4.0610929012732209</v>
      </c>
      <c r="AS77">
        <v>3.2164297887706117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38.325084923492277</v>
      </c>
      <c r="BB77">
        <f t="shared" si="1"/>
        <v>878.54297544713859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9.3405091920362047</v>
      </c>
      <c r="L78">
        <v>552.90413585061003</v>
      </c>
      <c r="M78">
        <v>27.760885837353907</v>
      </c>
      <c r="N78">
        <v>35.765036817184104</v>
      </c>
      <c r="O78">
        <v>0</v>
      </c>
      <c r="P78">
        <v>37.697963869091055</v>
      </c>
      <c r="Q78">
        <v>6.6042276044217294</v>
      </c>
      <c r="R78">
        <v>12.785614310206688</v>
      </c>
      <c r="S78">
        <v>7.9846782889397767</v>
      </c>
      <c r="T78">
        <v>0</v>
      </c>
      <c r="U78">
        <v>21.498557387586235</v>
      </c>
      <c r="V78">
        <v>5.56165865353708</v>
      </c>
      <c r="W78">
        <v>12.867487061931895</v>
      </c>
      <c r="X78">
        <v>30.14991366732108</v>
      </c>
      <c r="Y78">
        <v>0</v>
      </c>
      <c r="Z78">
        <v>4.0180541314965561</v>
      </c>
      <c r="AA78">
        <v>5.448816988102692</v>
      </c>
      <c r="AB78">
        <v>8.1552502144646226</v>
      </c>
      <c r="AC78">
        <v>0</v>
      </c>
      <c r="AD78">
        <v>8.4819824671258601</v>
      </c>
      <c r="AE78">
        <v>15.339648711542473</v>
      </c>
      <c r="AF78">
        <v>9.2400331321227291</v>
      </c>
      <c r="AG78">
        <v>13.361213769985389</v>
      </c>
      <c r="AH78">
        <v>21.73674464777708</v>
      </c>
      <c r="AI78">
        <v>5.1363787230223332</v>
      </c>
      <c r="AJ78">
        <v>0</v>
      </c>
      <c r="AK78">
        <v>16.341723321227299</v>
      </c>
      <c r="AL78">
        <v>0</v>
      </c>
      <c r="AM78">
        <v>3.2726770594865369</v>
      </c>
      <c r="AN78">
        <v>0.63578876956793984</v>
      </c>
      <c r="AO78">
        <v>0</v>
      </c>
      <c r="AP78">
        <v>1.9634133788353159</v>
      </c>
      <c r="AQ78">
        <v>19.376668063661029</v>
      </c>
      <c r="AR78">
        <v>4.0610929012732209</v>
      </c>
      <c r="AS78">
        <v>3.2164297887706117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37.649535236642777</v>
      </c>
      <c r="BB78">
        <f t="shared" si="1"/>
        <v>863.0570493720387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9.3405091920362047</v>
      </c>
      <c r="L79">
        <v>552.90413585061003</v>
      </c>
      <c r="M79">
        <v>27.760885837353907</v>
      </c>
      <c r="N79">
        <v>35.765036817184104</v>
      </c>
      <c r="O79">
        <v>0</v>
      </c>
      <c r="P79">
        <v>37.697963869091055</v>
      </c>
      <c r="Q79">
        <v>6.6042276044217294</v>
      </c>
      <c r="R79">
        <v>12.785614310206688</v>
      </c>
      <c r="S79">
        <v>7.9846782889397767</v>
      </c>
      <c r="T79">
        <v>0</v>
      </c>
      <c r="U79">
        <v>21.498557387586235</v>
      </c>
      <c r="V79">
        <v>5.56165865353708</v>
      </c>
      <c r="W79">
        <v>13.097450605927575</v>
      </c>
      <c r="X79">
        <v>30.14991366732108</v>
      </c>
      <c r="Y79">
        <v>0</v>
      </c>
      <c r="Z79">
        <v>2.1917885493633893</v>
      </c>
      <c r="AA79">
        <v>3.5356769292423293</v>
      </c>
      <c r="AB79">
        <v>4.056926521603005</v>
      </c>
      <c r="AC79">
        <v>0</v>
      </c>
      <c r="AD79">
        <v>5.654654978083907</v>
      </c>
      <c r="AE79">
        <v>10.191399698184094</v>
      </c>
      <c r="AF79">
        <v>8.233692818618243</v>
      </c>
      <c r="AG79">
        <v>13.361213769985389</v>
      </c>
      <c r="AH79">
        <v>13.317789627948235</v>
      </c>
      <c r="AI79">
        <v>1.1853182149864327</v>
      </c>
      <c r="AJ79">
        <v>0</v>
      </c>
      <c r="AK79">
        <v>16.341723321227299</v>
      </c>
      <c r="AL79">
        <v>0</v>
      </c>
      <c r="AM79">
        <v>3.2726770594865369</v>
      </c>
      <c r="AN79">
        <v>0.63578876956793984</v>
      </c>
      <c r="AO79">
        <v>0</v>
      </c>
      <c r="AP79">
        <v>0.47121912126904619</v>
      </c>
      <c r="AQ79">
        <v>19.376668063661029</v>
      </c>
      <c r="AR79">
        <v>8.460610344395743</v>
      </c>
      <c r="AS79">
        <v>3.2164297887706117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36.56054596381334</v>
      </c>
      <c r="BB79">
        <f t="shared" si="1"/>
        <v>838.09366369679549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9.3405091920362047</v>
      </c>
      <c r="L80">
        <v>552.90413585061003</v>
      </c>
      <c r="M80">
        <v>27.760885837353907</v>
      </c>
      <c r="N80">
        <v>35.765036817184104</v>
      </c>
      <c r="O80">
        <v>0</v>
      </c>
      <c r="P80">
        <v>37.697963869091055</v>
      </c>
      <c r="Q80">
        <v>6.6042276044217294</v>
      </c>
      <c r="R80">
        <v>12.785614310206688</v>
      </c>
      <c r="S80">
        <v>7.9846782889397767</v>
      </c>
      <c r="T80">
        <v>0</v>
      </c>
      <c r="U80">
        <v>21.498557387586235</v>
      </c>
      <c r="V80">
        <v>5.56165865353708</v>
      </c>
      <c r="W80">
        <v>13.097450605927575</v>
      </c>
      <c r="X80">
        <v>30.14991366732108</v>
      </c>
      <c r="Y80">
        <v>0</v>
      </c>
      <c r="Z80">
        <v>2.0090270657482781</v>
      </c>
      <c r="AA80">
        <v>1.1624143548319763</v>
      </c>
      <c r="AB80">
        <v>0</v>
      </c>
      <c r="AC80">
        <v>0</v>
      </c>
      <c r="AD80">
        <v>2.8273274890419535</v>
      </c>
      <c r="AE80">
        <v>9.5544370214986429</v>
      </c>
      <c r="AF80">
        <v>8.233692818618243</v>
      </c>
      <c r="AG80">
        <v>13.361213769985389</v>
      </c>
      <c r="AH80">
        <v>6.0135393894802753</v>
      </c>
      <c r="AI80">
        <v>0</v>
      </c>
      <c r="AJ80">
        <v>0</v>
      </c>
      <c r="AK80">
        <v>16.341723321227299</v>
      </c>
      <c r="AL80">
        <v>0</v>
      </c>
      <c r="AM80">
        <v>1.6363385297432684</v>
      </c>
      <c r="AN80">
        <v>0.63578876956793984</v>
      </c>
      <c r="AO80">
        <v>0</v>
      </c>
      <c r="AP80">
        <v>0.47121912126904619</v>
      </c>
      <c r="AQ80">
        <v>19.376668063661029</v>
      </c>
      <c r="AR80">
        <v>8.460610344395743</v>
      </c>
      <c r="AS80">
        <v>3.2164297887706117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35.716054388759815</v>
      </c>
      <c r="BB80">
        <f t="shared" si="1"/>
        <v>818.73500754329518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9.3405091920362047</v>
      </c>
      <c r="L81">
        <v>552.90413585061003</v>
      </c>
      <c r="M81">
        <v>27.760885837353907</v>
      </c>
      <c r="N81">
        <v>35.765036817184104</v>
      </c>
      <c r="O81">
        <v>0</v>
      </c>
      <c r="P81">
        <v>37.697963869091055</v>
      </c>
      <c r="Q81">
        <v>6.6042276044217294</v>
      </c>
      <c r="R81">
        <v>12.785614310206688</v>
      </c>
      <c r="S81">
        <v>7.9846782889397767</v>
      </c>
      <c r="T81">
        <v>0</v>
      </c>
      <c r="U81">
        <v>21.498557387586235</v>
      </c>
      <c r="V81">
        <v>5.56165865353708</v>
      </c>
      <c r="W81">
        <v>13.097450605927575</v>
      </c>
      <c r="X81">
        <v>30.14991366732108</v>
      </c>
      <c r="Y81">
        <v>0</v>
      </c>
      <c r="Z81">
        <v>2.0090270657482781</v>
      </c>
      <c r="AA81">
        <v>0</v>
      </c>
      <c r="AB81">
        <v>0</v>
      </c>
      <c r="AC81">
        <v>0</v>
      </c>
      <c r="AD81">
        <v>2.8273274890419535</v>
      </c>
      <c r="AE81">
        <v>4.7772185107493215</v>
      </c>
      <c r="AF81">
        <v>5.5501188582759342</v>
      </c>
      <c r="AG81">
        <v>13.361213769985389</v>
      </c>
      <c r="AH81">
        <v>0</v>
      </c>
      <c r="AI81">
        <v>0</v>
      </c>
      <c r="AJ81">
        <v>0</v>
      </c>
      <c r="AK81">
        <v>16.341723321227299</v>
      </c>
      <c r="AL81">
        <v>0</v>
      </c>
      <c r="AM81">
        <v>0.28925170340221246</v>
      </c>
      <c r="AN81">
        <v>0.63578876956793984</v>
      </c>
      <c r="AO81">
        <v>0</v>
      </c>
      <c r="AP81">
        <v>0.47121912126904619</v>
      </c>
      <c r="AQ81">
        <v>16.689822320183676</v>
      </c>
      <c r="AR81">
        <v>2.7073953742433727</v>
      </c>
      <c r="AS81">
        <v>3.2164297887706117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34.695135629785142</v>
      </c>
      <c r="BB81">
        <f t="shared" si="1"/>
        <v>795.33203254689533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9.3405091920362047</v>
      </c>
      <c r="L82">
        <v>552.90413585061003</v>
      </c>
      <c r="M82">
        <v>27.760885837353907</v>
      </c>
      <c r="N82">
        <v>35.765036817184104</v>
      </c>
      <c r="O82">
        <v>0</v>
      </c>
      <c r="P82">
        <v>37.697963869091055</v>
      </c>
      <c r="Q82">
        <v>6.6042276044217294</v>
      </c>
      <c r="R82">
        <v>12.785614310206688</v>
      </c>
      <c r="S82">
        <v>7.9846782889397767</v>
      </c>
      <c r="T82">
        <v>0</v>
      </c>
      <c r="U82">
        <v>21.498557387586235</v>
      </c>
      <c r="V82">
        <v>5.56165865353708</v>
      </c>
      <c r="W82">
        <v>13.097450605927575</v>
      </c>
      <c r="X82">
        <v>30.14991366732108</v>
      </c>
      <c r="Y82">
        <v>0</v>
      </c>
      <c r="Z82">
        <v>2.0090270657482781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5.4891284412439987</v>
      </c>
      <c r="AG82">
        <v>13.361213769985389</v>
      </c>
      <c r="AH82">
        <v>0</v>
      </c>
      <c r="AI82">
        <v>0</v>
      </c>
      <c r="AJ82">
        <v>0</v>
      </c>
      <c r="AK82">
        <v>16.341723321227299</v>
      </c>
      <c r="AL82">
        <v>0</v>
      </c>
      <c r="AM82">
        <v>0</v>
      </c>
      <c r="AN82">
        <v>0.63578876956793984</v>
      </c>
      <c r="AO82">
        <v>0</v>
      </c>
      <c r="AP82">
        <v>0.47121912126904619</v>
      </c>
      <c r="AQ82">
        <v>14.532500970152366</v>
      </c>
      <c r="AR82">
        <v>2.7073953742433727</v>
      </c>
      <c r="AS82">
        <v>3.2164297887706117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34.272449453928417</v>
      </c>
      <c r="BB82">
        <f t="shared" si="1"/>
        <v>785.64260925249528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9.3405091920362047</v>
      </c>
      <c r="L83">
        <v>552.90909649273306</v>
      </c>
      <c r="M83">
        <v>27.760885837353907</v>
      </c>
      <c r="N83">
        <v>35.765036817184104</v>
      </c>
      <c r="O83">
        <v>0</v>
      </c>
      <c r="P83">
        <v>37.697963869091055</v>
      </c>
      <c r="Q83">
        <v>6.6042276044217294</v>
      </c>
      <c r="R83">
        <v>12.785614310206688</v>
      </c>
      <c r="S83">
        <v>7.9846782889397767</v>
      </c>
      <c r="T83">
        <v>0</v>
      </c>
      <c r="U83">
        <v>21.498557387586235</v>
      </c>
      <c r="V83">
        <v>5.56165865353708</v>
      </c>
      <c r="W83">
        <v>13.097450605927575</v>
      </c>
      <c r="X83">
        <v>30.14991366732108</v>
      </c>
      <c r="Y83">
        <v>0</v>
      </c>
      <c r="Z83">
        <v>2.0090270657482781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5.4891284412439987</v>
      </c>
      <c r="AG83">
        <v>13.361213769985389</v>
      </c>
      <c r="AH83">
        <v>0</v>
      </c>
      <c r="AI83">
        <v>0</v>
      </c>
      <c r="AJ83">
        <v>0</v>
      </c>
      <c r="AK83">
        <v>16.341723321227299</v>
      </c>
      <c r="AL83">
        <v>0</v>
      </c>
      <c r="AM83">
        <v>0</v>
      </c>
      <c r="AN83">
        <v>0.63578876956793984</v>
      </c>
      <c r="AO83">
        <v>0</v>
      </c>
      <c r="AP83">
        <v>0.47121912126904619</v>
      </c>
      <c r="AQ83">
        <v>14.532500970152366</v>
      </c>
      <c r="AR83">
        <v>2.0305466107284493</v>
      </c>
      <c r="AS83">
        <v>3.2164297887706117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34.244364530454263</v>
      </c>
      <c r="BB83">
        <f t="shared" si="1"/>
        <v>784.99880605457759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9.3405091920362047</v>
      </c>
      <c r="L84">
        <v>552.90909649273306</v>
      </c>
      <c r="M84">
        <v>27.760885837353907</v>
      </c>
      <c r="N84">
        <v>35.765036817184104</v>
      </c>
      <c r="O84">
        <v>0</v>
      </c>
      <c r="P84">
        <v>37.697963869091055</v>
      </c>
      <c r="Q84">
        <v>6.6042276044217294</v>
      </c>
      <c r="R84">
        <v>12.785614310206688</v>
      </c>
      <c r="S84">
        <v>7.9846782889397767</v>
      </c>
      <c r="T84">
        <v>0</v>
      </c>
      <c r="U84">
        <v>21.498557387586235</v>
      </c>
      <c r="V84">
        <v>5.56165865353708</v>
      </c>
      <c r="W84">
        <v>13.097450605927575</v>
      </c>
      <c r="X84">
        <v>30.14991366732108</v>
      </c>
      <c r="Y84">
        <v>0</v>
      </c>
      <c r="Z84">
        <v>2.0090270657482781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5.4891284412439987</v>
      </c>
      <c r="AG84">
        <v>13.361213769985389</v>
      </c>
      <c r="AH84">
        <v>0</v>
      </c>
      <c r="AI84">
        <v>0</v>
      </c>
      <c r="AJ84">
        <v>0</v>
      </c>
      <c r="AK84">
        <v>16.341723321227299</v>
      </c>
      <c r="AL84">
        <v>0</v>
      </c>
      <c r="AM84">
        <v>0</v>
      </c>
      <c r="AN84">
        <v>0.63578876956793984</v>
      </c>
      <c r="AO84">
        <v>0</v>
      </c>
      <c r="AP84">
        <v>0.47121912126904619</v>
      </c>
      <c r="AQ84">
        <v>9.6883341870173236</v>
      </c>
      <c r="AR84">
        <v>2.0305466107284493</v>
      </c>
      <c r="AS84">
        <v>3.2164297887706117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34.041878358919213</v>
      </c>
      <c r="BB84">
        <f t="shared" si="1"/>
        <v>780.35712544297758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9.3405091920362047</v>
      </c>
      <c r="L85">
        <v>552.90909649273306</v>
      </c>
      <c r="M85">
        <v>27.760885837353907</v>
      </c>
      <c r="N85">
        <v>35.765036817184104</v>
      </c>
      <c r="O85">
        <v>0</v>
      </c>
      <c r="P85">
        <v>37.697963869091055</v>
      </c>
      <c r="Q85">
        <v>6.6042276044217294</v>
      </c>
      <c r="R85">
        <v>12.785614310206688</v>
      </c>
      <c r="S85">
        <v>7.9846782889397767</v>
      </c>
      <c r="T85">
        <v>0</v>
      </c>
      <c r="U85">
        <v>21.498557387586235</v>
      </c>
      <c r="V85">
        <v>5.56165865353708</v>
      </c>
      <c r="W85">
        <v>13.097450605927575</v>
      </c>
      <c r="X85">
        <v>30.14991366732108</v>
      </c>
      <c r="Y85">
        <v>0</v>
      </c>
      <c r="Z85">
        <v>2.0090270657482781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2.7445643773742439</v>
      </c>
      <c r="AG85">
        <v>13.361213769985389</v>
      </c>
      <c r="AH85">
        <v>0</v>
      </c>
      <c r="AI85">
        <v>0</v>
      </c>
      <c r="AJ85">
        <v>0</v>
      </c>
      <c r="AK85">
        <v>16.341723321227299</v>
      </c>
      <c r="AL85">
        <v>0</v>
      </c>
      <c r="AM85">
        <v>0</v>
      </c>
      <c r="AN85">
        <v>0.63578876956793984</v>
      </c>
      <c r="AO85">
        <v>0</v>
      </c>
      <c r="AP85">
        <v>0.47121912126904619</v>
      </c>
      <c r="AQ85">
        <v>4.8441670935086618</v>
      </c>
      <c r="AR85">
        <v>3.384244137758297</v>
      </c>
      <c r="AS85">
        <v>3.2164297887706117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33.781253953170662</v>
      </c>
      <c r="BB85">
        <f t="shared" si="1"/>
        <v>774.38271621837748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9.3405091920362047</v>
      </c>
      <c r="L86">
        <v>552.90909649273306</v>
      </c>
      <c r="M86">
        <v>27.760885837353907</v>
      </c>
      <c r="N86">
        <v>35.765036817184104</v>
      </c>
      <c r="O86">
        <v>0</v>
      </c>
      <c r="P86">
        <v>37.697963869091055</v>
      </c>
      <c r="Q86">
        <v>6.6042276044217294</v>
      </c>
      <c r="R86">
        <v>12.785614310206688</v>
      </c>
      <c r="S86">
        <v>7.9846782889397767</v>
      </c>
      <c r="T86">
        <v>0</v>
      </c>
      <c r="U86">
        <v>21.498557387586235</v>
      </c>
      <c r="V86">
        <v>5.56165865353708</v>
      </c>
      <c r="W86">
        <v>13.097450605927575</v>
      </c>
      <c r="X86">
        <v>30.14991366732108</v>
      </c>
      <c r="Y86">
        <v>0</v>
      </c>
      <c r="Z86">
        <v>2.0090270657482781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2.7445643773742439</v>
      </c>
      <c r="AG86">
        <v>13.361213769985389</v>
      </c>
      <c r="AH86">
        <v>0</v>
      </c>
      <c r="AI86">
        <v>0</v>
      </c>
      <c r="AJ86">
        <v>0</v>
      </c>
      <c r="AK86">
        <v>16.341723321227299</v>
      </c>
      <c r="AL86">
        <v>0</v>
      </c>
      <c r="AM86">
        <v>0</v>
      </c>
      <c r="AN86">
        <v>0.63578876956793984</v>
      </c>
      <c r="AO86">
        <v>0</v>
      </c>
      <c r="AP86">
        <v>0.47121912126904619</v>
      </c>
      <c r="AQ86">
        <v>4.8441670935086618</v>
      </c>
      <c r="AR86">
        <v>3.384244137758297</v>
      </c>
      <c r="AS86">
        <v>3.2164297887706117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33.781253953170662</v>
      </c>
      <c r="BB86">
        <f t="shared" si="1"/>
        <v>774.38271621837748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9.3405091920362047</v>
      </c>
      <c r="L87">
        <v>552.90909649273306</v>
      </c>
      <c r="M87">
        <v>27.760885837353907</v>
      </c>
      <c r="N87">
        <v>35.765036817184104</v>
      </c>
      <c r="O87">
        <v>0</v>
      </c>
      <c r="P87">
        <v>37.697963869091055</v>
      </c>
      <c r="Q87">
        <v>6.6042276044217294</v>
      </c>
      <c r="R87">
        <v>12.785614310206688</v>
      </c>
      <c r="S87">
        <v>7.9846782889397767</v>
      </c>
      <c r="T87">
        <v>0</v>
      </c>
      <c r="U87">
        <v>21.498557387586235</v>
      </c>
      <c r="V87">
        <v>5.56165865353708</v>
      </c>
      <c r="W87">
        <v>13.097450605927575</v>
      </c>
      <c r="X87">
        <v>30.14991366732108</v>
      </c>
      <c r="Y87">
        <v>0</v>
      </c>
      <c r="Z87">
        <v>0.33719823836359836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2.7445643773742439</v>
      </c>
      <c r="AG87">
        <v>13.361213769985389</v>
      </c>
      <c r="AH87">
        <v>0</v>
      </c>
      <c r="AI87">
        <v>0</v>
      </c>
      <c r="AJ87">
        <v>0</v>
      </c>
      <c r="AK87">
        <v>16.341723321227299</v>
      </c>
      <c r="AL87">
        <v>0</v>
      </c>
      <c r="AM87">
        <v>0</v>
      </c>
      <c r="AN87">
        <v>0.63578876956793984</v>
      </c>
      <c r="AO87">
        <v>0</v>
      </c>
      <c r="AP87">
        <v>0.47121912126904619</v>
      </c>
      <c r="AQ87">
        <v>0</v>
      </c>
      <c r="AR87">
        <v>4.0610929012732209</v>
      </c>
      <c r="AS87">
        <v>3.2164297887706117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33.537177601992234</v>
      </c>
      <c r="BB87">
        <f t="shared" si="1"/>
        <v>768.78764541217765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9.3405091920362047</v>
      </c>
      <c r="L88">
        <v>552.90909649273306</v>
      </c>
      <c r="M88">
        <v>27.760885837353907</v>
      </c>
      <c r="N88">
        <v>35.765036817184104</v>
      </c>
      <c r="O88">
        <v>0</v>
      </c>
      <c r="P88">
        <v>37.697963869091055</v>
      </c>
      <c r="Q88">
        <v>6.6042276044217294</v>
      </c>
      <c r="R88">
        <v>12.785614310206688</v>
      </c>
      <c r="S88">
        <v>7.9846782889397767</v>
      </c>
      <c r="T88">
        <v>0</v>
      </c>
      <c r="U88">
        <v>21.498557387586235</v>
      </c>
      <c r="V88">
        <v>5.56165865353708</v>
      </c>
      <c r="W88">
        <v>13.097450605927575</v>
      </c>
      <c r="X88">
        <v>30.14991366732108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2.7445643773742439</v>
      </c>
      <c r="AG88">
        <v>13.361213769985389</v>
      </c>
      <c r="AH88">
        <v>0</v>
      </c>
      <c r="AI88">
        <v>0</v>
      </c>
      <c r="AJ88">
        <v>0</v>
      </c>
      <c r="AK88">
        <v>16.341723321227299</v>
      </c>
      <c r="AL88">
        <v>0</v>
      </c>
      <c r="AM88">
        <v>0</v>
      </c>
      <c r="AN88">
        <v>0.63578876956793984</v>
      </c>
      <c r="AO88">
        <v>0</v>
      </c>
      <c r="AP88">
        <v>0.47121912126904619</v>
      </c>
      <c r="AQ88">
        <v>0</v>
      </c>
      <c r="AR88">
        <v>4.0610929012732209</v>
      </c>
      <c r="AS88">
        <v>3.2164297887706117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33.52308271562864</v>
      </c>
      <c r="BB88">
        <f t="shared" si="1"/>
        <v>768.46454206017756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9.3405091920362047</v>
      </c>
      <c r="L89">
        <v>552.90909649273306</v>
      </c>
      <c r="M89">
        <v>27.760885837353907</v>
      </c>
      <c r="N89">
        <v>35.765036817184104</v>
      </c>
      <c r="O89">
        <v>0</v>
      </c>
      <c r="P89">
        <v>37.697963869091055</v>
      </c>
      <c r="Q89">
        <v>6.6042276044217294</v>
      </c>
      <c r="R89">
        <v>12.785614310206688</v>
      </c>
      <c r="S89">
        <v>7.9846782889397767</v>
      </c>
      <c r="T89">
        <v>0</v>
      </c>
      <c r="U89">
        <v>21.498557387586235</v>
      </c>
      <c r="V89">
        <v>5.56165865353708</v>
      </c>
      <c r="W89">
        <v>13.097450605927575</v>
      </c>
      <c r="X89">
        <v>30.14991366732108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2.7445643773742439</v>
      </c>
      <c r="AG89">
        <v>13.361213769985389</v>
      </c>
      <c r="AH89">
        <v>0</v>
      </c>
      <c r="AI89">
        <v>0</v>
      </c>
      <c r="AJ89">
        <v>0</v>
      </c>
      <c r="AK89">
        <v>16.341723321227299</v>
      </c>
      <c r="AL89">
        <v>0</v>
      </c>
      <c r="AM89">
        <v>0</v>
      </c>
      <c r="AN89">
        <v>0.63578876956793984</v>
      </c>
      <c r="AO89">
        <v>0</v>
      </c>
      <c r="AP89">
        <v>0.47121912126904619</v>
      </c>
      <c r="AQ89">
        <v>0</v>
      </c>
      <c r="AR89">
        <v>5.4147907484867455</v>
      </c>
      <c r="AS89">
        <v>3.2164297887706117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33.579667285642167</v>
      </c>
      <c r="BB89">
        <f t="shared" si="1"/>
        <v>769.76165533737765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9.3405091920362047</v>
      </c>
      <c r="L90">
        <v>552.90909649273306</v>
      </c>
      <c r="M90">
        <v>27.760885837353907</v>
      </c>
      <c r="N90">
        <v>35.765036817184104</v>
      </c>
      <c r="O90">
        <v>0</v>
      </c>
      <c r="P90">
        <v>37.697963869091055</v>
      </c>
      <c r="Q90">
        <v>6.6042276044217294</v>
      </c>
      <c r="R90">
        <v>12.785614310206688</v>
      </c>
      <c r="S90">
        <v>7.9846782889397767</v>
      </c>
      <c r="T90">
        <v>0</v>
      </c>
      <c r="U90">
        <v>21.498557387586235</v>
      </c>
      <c r="V90">
        <v>5.56165865353708</v>
      </c>
      <c r="W90">
        <v>13.097450605927575</v>
      </c>
      <c r="X90">
        <v>30.14991366732108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2.7445643773742439</v>
      </c>
      <c r="AG90">
        <v>13.361213769985389</v>
      </c>
      <c r="AH90">
        <v>0</v>
      </c>
      <c r="AI90">
        <v>0</v>
      </c>
      <c r="AJ90">
        <v>0</v>
      </c>
      <c r="AK90">
        <v>16.341723321227299</v>
      </c>
      <c r="AL90">
        <v>0</v>
      </c>
      <c r="AM90">
        <v>0</v>
      </c>
      <c r="AN90">
        <v>0.63578876956793984</v>
      </c>
      <c r="AO90">
        <v>0</v>
      </c>
      <c r="AP90">
        <v>0.47121912126904619</v>
      </c>
      <c r="AQ90">
        <v>0</v>
      </c>
      <c r="AR90">
        <v>5.4147907484867455</v>
      </c>
      <c r="AS90">
        <v>3.2164297887706117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33.579667285642167</v>
      </c>
      <c r="BB90">
        <f t="shared" si="1"/>
        <v>769.76165533737765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9.3405091920362047</v>
      </c>
      <c r="L91">
        <v>552.90909649273306</v>
      </c>
      <c r="M91">
        <v>27.760885837353907</v>
      </c>
      <c r="N91">
        <v>35.765036817184104</v>
      </c>
      <c r="O91">
        <v>0</v>
      </c>
      <c r="P91">
        <v>37.697963869091055</v>
      </c>
      <c r="Q91">
        <v>6.6042276044217294</v>
      </c>
      <c r="R91">
        <v>12.785614310206688</v>
      </c>
      <c r="S91">
        <v>7.9846782889397767</v>
      </c>
      <c r="T91">
        <v>0</v>
      </c>
      <c r="U91">
        <v>21.498557387586235</v>
      </c>
      <c r="V91">
        <v>5.56165865353708</v>
      </c>
      <c r="W91">
        <v>12.647961644936483</v>
      </c>
      <c r="X91">
        <v>30.14991366732108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2.7445643773742439</v>
      </c>
      <c r="AG91">
        <v>13.361213769985389</v>
      </c>
      <c r="AH91">
        <v>6.394885869338343</v>
      </c>
      <c r="AI91">
        <v>0</v>
      </c>
      <c r="AJ91">
        <v>0</v>
      </c>
      <c r="AK91">
        <v>16.341723321227299</v>
      </c>
      <c r="AL91">
        <v>0</v>
      </c>
      <c r="AM91">
        <v>0</v>
      </c>
      <c r="AN91">
        <v>0.63578876956793984</v>
      </c>
      <c r="AO91">
        <v>0</v>
      </c>
      <c r="AP91">
        <v>0.47121912126904619</v>
      </c>
      <c r="AQ91">
        <v>0</v>
      </c>
      <c r="AR91">
        <v>6.768488275516594</v>
      </c>
      <c r="AS91">
        <v>3.2164297887706117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33.884769433040923</v>
      </c>
      <c r="BB91">
        <f t="shared" si="1"/>
        <v>776.755647625356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9.3405091920362047</v>
      </c>
      <c r="L92">
        <v>552.90909649273306</v>
      </c>
      <c r="M92">
        <v>27.760885837353907</v>
      </c>
      <c r="N92">
        <v>35.765036817184104</v>
      </c>
      <c r="O92">
        <v>0</v>
      </c>
      <c r="P92">
        <v>37.697963869091055</v>
      </c>
      <c r="Q92">
        <v>6.6042276044217294</v>
      </c>
      <c r="R92">
        <v>12.785614310206688</v>
      </c>
      <c r="S92">
        <v>7.9846782889397767</v>
      </c>
      <c r="T92">
        <v>0</v>
      </c>
      <c r="U92">
        <v>21.498557387586235</v>
      </c>
      <c r="V92">
        <v>5.56165865353708</v>
      </c>
      <c r="W92">
        <v>12.647961644936483</v>
      </c>
      <c r="X92">
        <v>30.14991366732108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2.7445643773742439</v>
      </c>
      <c r="AG92">
        <v>13.361213769985389</v>
      </c>
      <c r="AH92">
        <v>6.4535545585472747</v>
      </c>
      <c r="AI92">
        <v>0</v>
      </c>
      <c r="AJ92">
        <v>0</v>
      </c>
      <c r="AK92">
        <v>16.341723321227299</v>
      </c>
      <c r="AL92">
        <v>0</v>
      </c>
      <c r="AM92">
        <v>0</v>
      </c>
      <c r="AN92">
        <v>0.63578876956793984</v>
      </c>
      <c r="AO92">
        <v>0</v>
      </c>
      <c r="AP92">
        <v>0.47121912126904619</v>
      </c>
      <c r="AQ92">
        <v>0</v>
      </c>
      <c r="AR92">
        <v>6.768488275516594</v>
      </c>
      <c r="AS92">
        <v>3.2164297887706117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33.887221784249853</v>
      </c>
      <c r="BB92">
        <f t="shared" si="1"/>
        <v>776.8118639633559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9.3403882949469352</v>
      </c>
      <c r="L93">
        <v>468.74235760317464</v>
      </c>
      <c r="M93">
        <v>27.760885837353907</v>
      </c>
      <c r="N93">
        <v>35.765036817184104</v>
      </c>
      <c r="O93">
        <v>0</v>
      </c>
      <c r="P93">
        <v>37.697963869091055</v>
      </c>
      <c r="Q93">
        <v>6.6042276044217294</v>
      </c>
      <c r="R93">
        <v>12.785614310206688</v>
      </c>
      <c r="S93">
        <v>7.9846782889397767</v>
      </c>
      <c r="T93">
        <v>0</v>
      </c>
      <c r="U93">
        <v>21.498557387586235</v>
      </c>
      <c r="V93">
        <v>5.56165865353708</v>
      </c>
      <c r="W93">
        <v>12.867487061931895</v>
      </c>
      <c r="X93">
        <v>30.14991366732108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2.7445643773742439</v>
      </c>
      <c r="AG93">
        <v>13.361213769985389</v>
      </c>
      <c r="AH93">
        <v>6.4535545585472747</v>
      </c>
      <c r="AI93">
        <v>0</v>
      </c>
      <c r="AJ93">
        <v>0</v>
      </c>
      <c r="AK93">
        <v>16.341723321227299</v>
      </c>
      <c r="AL93">
        <v>0</v>
      </c>
      <c r="AM93">
        <v>0</v>
      </c>
      <c r="AN93">
        <v>0.63578876956793984</v>
      </c>
      <c r="AO93">
        <v>0</v>
      </c>
      <c r="AP93">
        <v>0.47121912126904619</v>
      </c>
      <c r="AQ93">
        <v>0</v>
      </c>
      <c r="AR93">
        <v>5.0763662066374451</v>
      </c>
      <c r="AS93">
        <v>4.948353570444584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30.379886919193225</v>
      </c>
      <c r="BB93">
        <f t="shared" si="1"/>
        <v>696.41166617155511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9.3404826109913355</v>
      </c>
      <c r="L94">
        <v>382.6439278550547</v>
      </c>
      <c r="M94">
        <v>27.760885837353907</v>
      </c>
      <c r="N94">
        <v>35.765036817184104</v>
      </c>
      <c r="O94">
        <v>0</v>
      </c>
      <c r="P94">
        <v>37.697963869091055</v>
      </c>
      <c r="Q94">
        <v>6.6042276044217294</v>
      </c>
      <c r="R94">
        <v>12.785614310206688</v>
      </c>
      <c r="S94">
        <v>7.9846782889397767</v>
      </c>
      <c r="T94">
        <v>0</v>
      </c>
      <c r="U94">
        <v>21.498557387586235</v>
      </c>
      <c r="V94">
        <v>5.56165865353708</v>
      </c>
      <c r="W94">
        <v>12.867487061931895</v>
      </c>
      <c r="X94">
        <v>30.14991366732108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2.7445643773742439</v>
      </c>
      <c r="AG94">
        <v>13.361213769985389</v>
      </c>
      <c r="AH94">
        <v>6.1602111125026102</v>
      </c>
      <c r="AI94">
        <v>0</v>
      </c>
      <c r="AJ94">
        <v>0</v>
      </c>
      <c r="AK94">
        <v>16.341723321227299</v>
      </c>
      <c r="AL94">
        <v>0</v>
      </c>
      <c r="AM94">
        <v>0</v>
      </c>
      <c r="AN94">
        <v>0.63578876956793984</v>
      </c>
      <c r="AO94">
        <v>0</v>
      </c>
      <c r="AP94">
        <v>0.47121912126904619</v>
      </c>
      <c r="AQ94">
        <v>0</v>
      </c>
      <c r="AR94">
        <v>5.0763662066374451</v>
      </c>
      <c r="AS94">
        <v>4.948353570444584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26.768714742087809</v>
      </c>
      <c r="BB94">
        <f t="shared" si="1"/>
        <v>613.63115947054041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9.340473872951673</v>
      </c>
      <c r="L95">
        <v>323.52290797434586</v>
      </c>
      <c r="M95">
        <v>27.760885837353907</v>
      </c>
      <c r="N95">
        <v>35.765036817184104</v>
      </c>
      <c r="O95">
        <v>0</v>
      </c>
      <c r="P95">
        <v>37.697963869091055</v>
      </c>
      <c r="Q95">
        <v>6.6042276044217294</v>
      </c>
      <c r="R95">
        <v>12.785614310206688</v>
      </c>
      <c r="S95">
        <v>7.9846782889397767</v>
      </c>
      <c r="T95">
        <v>0</v>
      </c>
      <c r="U95">
        <v>21.498557387586235</v>
      </c>
      <c r="V95">
        <v>5.56165865353708</v>
      </c>
      <c r="W95">
        <v>12.867487061931895</v>
      </c>
      <c r="X95">
        <v>30.14991366732108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2.7445643773742439</v>
      </c>
      <c r="AG95">
        <v>13.361213769985389</v>
      </c>
      <c r="AH95">
        <v>6.1602111125026102</v>
      </c>
      <c r="AI95">
        <v>0</v>
      </c>
      <c r="AJ95">
        <v>0</v>
      </c>
      <c r="AK95">
        <v>16.341723321227299</v>
      </c>
      <c r="AL95">
        <v>0</v>
      </c>
      <c r="AM95">
        <v>0</v>
      </c>
      <c r="AN95">
        <v>0.63578876956793984</v>
      </c>
      <c r="AO95">
        <v>0</v>
      </c>
      <c r="AP95">
        <v>0.47121912126904619</v>
      </c>
      <c r="AQ95">
        <v>0</v>
      </c>
      <c r="AR95">
        <v>2.0305466107284493</v>
      </c>
      <c r="AS95">
        <v>3.2164297887706117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24.097746072641183</v>
      </c>
      <c r="BB95">
        <f t="shared" si="1"/>
        <v>552.40335614365563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9.3403648491562077</v>
      </c>
      <c r="L96">
        <v>313.59058198308543</v>
      </c>
      <c r="M96">
        <v>27.760885837353907</v>
      </c>
      <c r="N96">
        <v>35.765036817184104</v>
      </c>
      <c r="O96">
        <v>0</v>
      </c>
      <c r="P96">
        <v>37.697963869091055</v>
      </c>
      <c r="Q96">
        <v>6.6042276044217294</v>
      </c>
      <c r="R96">
        <v>12.785614310206688</v>
      </c>
      <c r="S96">
        <v>7.9846782889397767</v>
      </c>
      <c r="T96">
        <v>0</v>
      </c>
      <c r="U96">
        <v>21.498557387586235</v>
      </c>
      <c r="V96">
        <v>5.56165865353708</v>
      </c>
      <c r="W96">
        <v>12.867487061931895</v>
      </c>
      <c r="X96">
        <v>30.14991366732108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2.7445643773742439</v>
      </c>
      <c r="AG96">
        <v>13.361213769985389</v>
      </c>
      <c r="AH96">
        <v>6.1602111125026102</v>
      </c>
      <c r="AI96">
        <v>0</v>
      </c>
      <c r="AJ96">
        <v>0</v>
      </c>
      <c r="AK96">
        <v>16.341723321227299</v>
      </c>
      <c r="AL96">
        <v>0</v>
      </c>
      <c r="AM96">
        <v>0</v>
      </c>
      <c r="AN96">
        <v>0.63578876956793984</v>
      </c>
      <c r="AO96">
        <v>0</v>
      </c>
      <c r="AP96">
        <v>0.47121912126904619</v>
      </c>
      <c r="AQ96">
        <v>0</v>
      </c>
      <c r="AR96">
        <v>2.0305466107284493</v>
      </c>
      <c r="AS96">
        <v>3.2164297887706117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23.68257028901181</v>
      </c>
      <c r="BB96">
        <f t="shared" si="1"/>
        <v>542.88609691222916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9.7581715596320571</v>
      </c>
      <c r="L97">
        <v>313.59058198308543</v>
      </c>
      <c r="M97">
        <v>27.760885837353907</v>
      </c>
      <c r="N97">
        <v>35.765036817184104</v>
      </c>
      <c r="O97">
        <v>0</v>
      </c>
      <c r="P97">
        <v>37.697963869091055</v>
      </c>
      <c r="Q97">
        <v>6.6042276044217294</v>
      </c>
      <c r="R97">
        <v>12.785614310206688</v>
      </c>
      <c r="S97">
        <v>7.9846782889397767</v>
      </c>
      <c r="T97">
        <v>0</v>
      </c>
      <c r="U97">
        <v>21.498557387586235</v>
      </c>
      <c r="V97">
        <v>5.56165865353708</v>
      </c>
      <c r="W97">
        <v>12.470179731310107</v>
      </c>
      <c r="X97">
        <v>30.14991366732108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2.7445643773742439</v>
      </c>
      <c r="AG97">
        <v>13.361213769985389</v>
      </c>
      <c r="AH97">
        <v>6.1602111125026102</v>
      </c>
      <c r="AI97">
        <v>0</v>
      </c>
      <c r="AJ97">
        <v>0</v>
      </c>
      <c r="AK97">
        <v>16.341723321227299</v>
      </c>
      <c r="AL97">
        <v>0</v>
      </c>
      <c r="AM97">
        <v>0</v>
      </c>
      <c r="AN97">
        <v>0.63578876956793984</v>
      </c>
      <c r="AO97">
        <v>0</v>
      </c>
      <c r="AP97">
        <v>0.47121912126904619</v>
      </c>
      <c r="AQ97">
        <v>0</v>
      </c>
      <c r="AR97">
        <v>2.0305466107284493</v>
      </c>
      <c r="AS97">
        <v>3.2164297887706117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23.683427163089714</v>
      </c>
      <c r="BB97">
        <f t="shared" si="1"/>
        <v>542.90573941800517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9.6012839233352469</v>
      </c>
      <c r="L98">
        <v>313.59058198308543</v>
      </c>
      <c r="M98">
        <v>27.760885837353907</v>
      </c>
      <c r="N98">
        <v>35.765036817184104</v>
      </c>
      <c r="O98">
        <v>0</v>
      </c>
      <c r="P98">
        <v>37.697963869091055</v>
      </c>
      <c r="Q98">
        <v>6.6042276044217294</v>
      </c>
      <c r="R98">
        <v>12.785614310206688</v>
      </c>
      <c r="S98">
        <v>7.9846782889397767</v>
      </c>
      <c r="T98">
        <v>0</v>
      </c>
      <c r="U98">
        <v>21.498557387586235</v>
      </c>
      <c r="V98">
        <v>5.56165865353708</v>
      </c>
      <c r="W98">
        <v>12.470179731310107</v>
      </c>
      <c r="X98">
        <v>30.14991366732108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2.7445643773742439</v>
      </c>
      <c r="AG98">
        <v>13.361213769985389</v>
      </c>
      <c r="AH98">
        <v>6.1602111125026102</v>
      </c>
      <c r="AI98">
        <v>0</v>
      </c>
      <c r="AJ98">
        <v>0</v>
      </c>
      <c r="AK98">
        <v>16.341723321227299</v>
      </c>
      <c r="AL98">
        <v>0</v>
      </c>
      <c r="AM98">
        <v>0</v>
      </c>
      <c r="AN98">
        <v>0.63578876956793984</v>
      </c>
      <c r="AO98">
        <v>0</v>
      </c>
      <c r="AP98">
        <v>0.47121912126904619</v>
      </c>
      <c r="AQ98">
        <v>0</v>
      </c>
      <c r="AR98">
        <v>2.0305466107284493</v>
      </c>
      <c r="AS98">
        <v>3.2164297887706117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23.676869259892502</v>
      </c>
      <c r="BB98">
        <f t="shared" si="1"/>
        <v>542.75540968490554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0.19328262181206554</v>
      </c>
      <c r="L99">
        <f t="shared" si="2"/>
        <v>11.104604061488415</v>
      </c>
      <c r="M99">
        <f t="shared" si="2"/>
        <v>0.66625762169914904</v>
      </c>
      <c r="N99">
        <f t="shared" si="2"/>
        <v>0.85840261280902708</v>
      </c>
      <c r="O99">
        <f t="shared" si="2"/>
        <v>0</v>
      </c>
      <c r="P99">
        <f t="shared" si="2"/>
        <v>0.90475521924440727</v>
      </c>
      <c r="Q99">
        <f t="shared" si="2"/>
        <v>0.14239614937042389</v>
      </c>
      <c r="R99">
        <f t="shared" si="2"/>
        <v>0.26325192643100942</v>
      </c>
      <c r="S99">
        <f t="shared" si="2"/>
        <v>0.16690751283232183</v>
      </c>
      <c r="T99">
        <f t="shared" si="2"/>
        <v>0</v>
      </c>
      <c r="U99">
        <f t="shared" si="2"/>
        <v>0.51596537730207059</v>
      </c>
      <c r="V99">
        <f t="shared" si="2"/>
        <v>0.10552741253208572</v>
      </c>
      <c r="W99">
        <f t="shared" si="2"/>
        <v>0.25826945710039995</v>
      </c>
      <c r="X99">
        <f t="shared" si="2"/>
        <v>0.61727186222890473</v>
      </c>
      <c r="Y99">
        <f t="shared" si="2"/>
        <v>0</v>
      </c>
      <c r="Z99">
        <f t="shared" si="2"/>
        <v>1.9603019299102492E-2</v>
      </c>
      <c r="AA99">
        <f t="shared" si="2"/>
        <v>2.6878651384575247E-2</v>
      </c>
      <c r="AB99">
        <f t="shared" si="2"/>
        <v>3.6990475601909836E-2</v>
      </c>
      <c r="AC99">
        <f t="shared" si="2"/>
        <v>0</v>
      </c>
      <c r="AD99">
        <f t="shared" si="2"/>
        <v>4.0842589464621153E-2</v>
      </c>
      <c r="AE99">
        <f t="shared" si="2"/>
        <v>8.3568680483249821E-2</v>
      </c>
      <c r="AF99">
        <f t="shared" si="2"/>
        <v>0.10032907307357539</v>
      </c>
      <c r="AG99">
        <f t="shared" si="2"/>
        <v>0.32066913047964946</v>
      </c>
      <c r="AH99">
        <f t="shared" si="2"/>
        <v>0.21575405815174267</v>
      </c>
      <c r="AI99">
        <f t="shared" si="2"/>
        <v>1.6693230849822584E-2</v>
      </c>
      <c r="AJ99">
        <f t="shared" si="2"/>
        <v>0</v>
      </c>
      <c r="AK99">
        <f t="shared" si="2"/>
        <v>0.39220135970945574</v>
      </c>
      <c r="AL99">
        <f t="shared" si="2"/>
        <v>0</v>
      </c>
      <c r="AM99">
        <f t="shared" si="2"/>
        <v>1.404523959468274E-2</v>
      </c>
      <c r="AN99">
        <f t="shared" si="2"/>
        <v>1.5258930469630526E-2</v>
      </c>
      <c r="AO99">
        <f t="shared" si="2"/>
        <v>0</v>
      </c>
      <c r="AP99">
        <f t="shared" si="2"/>
        <v>1.6394500208411579E-2</v>
      </c>
      <c r="AQ99">
        <f t="shared" si="2"/>
        <v>0.19278608017814639</v>
      </c>
      <c r="AR99">
        <f t="shared" si="2"/>
        <v>9.0740047064287108E-2</v>
      </c>
      <c r="AS99">
        <f t="shared" si="2"/>
        <v>8.4596227538509677E-2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0.7300053627671883</v>
      </c>
      <c r="BB99">
        <f t="shared" si="1"/>
        <v>16.734237765634454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2.0246370094855513</v>
      </c>
      <c r="M3">
        <v>2.3586316538503693</v>
      </c>
      <c r="N3">
        <v>2.4942643126078208</v>
      </c>
      <c r="O3">
        <v>2.775895514180037</v>
      </c>
      <c r="P3">
        <v>0</v>
      </c>
      <c r="Q3">
        <v>0.18769225639261172</v>
      </c>
      <c r="R3">
        <v>0.16694309493134879</v>
      </c>
      <c r="S3">
        <v>0.14630300966358709</v>
      </c>
      <c r="T3">
        <v>0.55953245668962626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0.19095005155499892</v>
      </c>
      <c r="AG3">
        <v>1.2223898656856604</v>
      </c>
      <c r="AH3">
        <v>0</v>
      </c>
      <c r="AI3">
        <v>0</v>
      </c>
      <c r="AJ3">
        <v>0</v>
      </c>
      <c r="AK3">
        <v>1.2595722680025045</v>
      </c>
      <c r="AL3">
        <v>0</v>
      </c>
      <c r="AM3">
        <v>0</v>
      </c>
      <c r="AN3">
        <v>1.0141098935504069E-2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79.190145063661021</v>
      </c>
      <c r="BA3">
        <v>3.8701406820057791</v>
      </c>
      <c r="BB3">
        <f>SUM(B3:AZ3)-BA3</f>
        <v>88.716956973634851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2.0246370094855513</v>
      </c>
      <c r="M4">
        <v>2.3586316538503693</v>
      </c>
      <c r="N4">
        <v>2.4942643126078208</v>
      </c>
      <c r="O4">
        <v>2.775895514180037</v>
      </c>
      <c r="P4">
        <v>0</v>
      </c>
      <c r="Q4">
        <v>0.18769225639261172</v>
      </c>
      <c r="R4">
        <v>6.2634970840982115E-2</v>
      </c>
      <c r="S4">
        <v>0.14630300966358709</v>
      </c>
      <c r="T4">
        <v>0.55953245668962626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0.19095005155499892</v>
      </c>
      <c r="AG4">
        <v>1.2223898656856604</v>
      </c>
      <c r="AH4">
        <v>0</v>
      </c>
      <c r="AI4">
        <v>0</v>
      </c>
      <c r="AJ4">
        <v>0</v>
      </c>
      <c r="AK4">
        <v>1.2595722680025045</v>
      </c>
      <c r="AL4">
        <v>0</v>
      </c>
      <c r="AM4">
        <v>0</v>
      </c>
      <c r="AN4">
        <v>1.0141098935504069E-2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79.509522020455009</v>
      </c>
      <c r="BA4">
        <v>3.8791305592127898</v>
      </c>
      <c r="BB4">
        <f t="shared" ref="BB4:BB67" si="0">SUM(B4:AZ4)-BA4</f>
        <v>88.923035929131458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2.0664619271559093</v>
      </c>
      <c r="M5">
        <v>2.3586316538503693</v>
      </c>
      <c r="N5">
        <v>2.4942643126078208</v>
      </c>
      <c r="O5">
        <v>2.775895514180037</v>
      </c>
      <c r="P5">
        <v>0</v>
      </c>
      <c r="Q5">
        <v>0.18769225639261172</v>
      </c>
      <c r="R5">
        <v>6.2634970840982115E-2</v>
      </c>
      <c r="S5">
        <v>0.14630300966358709</v>
      </c>
      <c r="T5">
        <v>0.55953245668962626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0.19095005155499892</v>
      </c>
      <c r="AG5">
        <v>1.2223898656856604</v>
      </c>
      <c r="AH5">
        <v>0</v>
      </c>
      <c r="AI5">
        <v>0</v>
      </c>
      <c r="AJ5">
        <v>0</v>
      </c>
      <c r="AK5">
        <v>1.2595722680025045</v>
      </c>
      <c r="AL5">
        <v>0</v>
      </c>
      <c r="AM5">
        <v>0</v>
      </c>
      <c r="AN5">
        <v>1.0141098935504069E-2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79.469547067418063</v>
      </c>
      <c r="BA5">
        <v>3.8792078877344611</v>
      </c>
      <c r="BB5">
        <f t="shared" si="0"/>
        <v>88.924808565243211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2.0664619271559093</v>
      </c>
      <c r="M6">
        <v>2.3586316538503693</v>
      </c>
      <c r="N6">
        <v>2.4942643126078208</v>
      </c>
      <c r="O6">
        <v>2.775895514180037</v>
      </c>
      <c r="P6">
        <v>0</v>
      </c>
      <c r="Q6">
        <v>0.18769225639261172</v>
      </c>
      <c r="R6">
        <v>6.2634970840982115E-2</v>
      </c>
      <c r="S6">
        <v>0.14630300966358709</v>
      </c>
      <c r="T6">
        <v>0.55953245668962626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0.19095005155499892</v>
      </c>
      <c r="AG6">
        <v>1.2223898656856604</v>
      </c>
      <c r="AH6">
        <v>0</v>
      </c>
      <c r="AI6">
        <v>0</v>
      </c>
      <c r="AJ6">
        <v>0</v>
      </c>
      <c r="AK6">
        <v>1.2595722680025045</v>
      </c>
      <c r="AL6">
        <v>0</v>
      </c>
      <c r="AM6">
        <v>0</v>
      </c>
      <c r="AN6">
        <v>1.0141098935504069E-2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79.469547067418063</v>
      </c>
      <c r="BA6">
        <v>3.8792078877344611</v>
      </c>
      <c r="BB6">
        <f t="shared" si="0"/>
        <v>88.924808565243211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1.4193155669308952</v>
      </c>
      <c r="L7">
        <v>2.0663741663974644</v>
      </c>
      <c r="M7">
        <v>2.3584483692458837</v>
      </c>
      <c r="N7">
        <v>2.4942132367795269</v>
      </c>
      <c r="O7">
        <v>2.7760164648012484</v>
      </c>
      <c r="P7">
        <v>0</v>
      </c>
      <c r="Q7">
        <v>0.19818141089075231</v>
      </c>
      <c r="R7">
        <v>0.36533920557234617</v>
      </c>
      <c r="S7">
        <v>0.26100514262113805</v>
      </c>
      <c r="T7">
        <v>0.55953245668962626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0.19095005155499892</v>
      </c>
      <c r="AG7">
        <v>1.2223898656856604</v>
      </c>
      <c r="AH7">
        <v>0</v>
      </c>
      <c r="AI7">
        <v>0</v>
      </c>
      <c r="AJ7">
        <v>0</v>
      </c>
      <c r="AK7">
        <v>1.2595722680025045</v>
      </c>
      <c r="AL7">
        <v>0</v>
      </c>
      <c r="AM7">
        <v>0</v>
      </c>
      <c r="AN7">
        <v>1.0141098935504069E-2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79.611378626591517</v>
      </c>
      <c r="BA7">
        <v>3.96234146150322</v>
      </c>
      <c r="BB7">
        <f t="shared" si="0"/>
        <v>90.830516469195857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1.4192854817936842</v>
      </c>
      <c r="L8">
        <v>2.0663741663974644</v>
      </c>
      <c r="M8">
        <v>2.3584483692458837</v>
      </c>
      <c r="N8">
        <v>2.4942132367795269</v>
      </c>
      <c r="O8">
        <v>2.7760164648012484</v>
      </c>
      <c r="P8">
        <v>0</v>
      </c>
      <c r="Q8">
        <v>0.19818141089075231</v>
      </c>
      <c r="R8">
        <v>0.36533920557234617</v>
      </c>
      <c r="S8">
        <v>0.26100514262113805</v>
      </c>
      <c r="T8">
        <v>0.55953245668962626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0.19095005155499892</v>
      </c>
      <c r="AG8">
        <v>1.2223898656856604</v>
      </c>
      <c r="AH8">
        <v>0</v>
      </c>
      <c r="AI8">
        <v>0</v>
      </c>
      <c r="AJ8">
        <v>0</v>
      </c>
      <c r="AK8">
        <v>1.2595722680025045</v>
      </c>
      <c r="AL8">
        <v>0</v>
      </c>
      <c r="AM8">
        <v>0</v>
      </c>
      <c r="AN8">
        <v>1.0141098935504069E-2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79.611378626591517</v>
      </c>
      <c r="BA8">
        <v>3.9623402039444846</v>
      </c>
      <c r="BB8">
        <f t="shared" si="0"/>
        <v>90.830487641617381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1.4193155669308952</v>
      </c>
      <c r="L9">
        <v>2.0663741663974644</v>
      </c>
      <c r="M9">
        <v>2.3584483692458837</v>
      </c>
      <c r="N9">
        <v>2.4942132367795269</v>
      </c>
      <c r="O9">
        <v>2.7760164648012484</v>
      </c>
      <c r="P9">
        <v>0</v>
      </c>
      <c r="Q9">
        <v>0.19831585123512932</v>
      </c>
      <c r="R9">
        <v>0.36533920557234617</v>
      </c>
      <c r="S9">
        <v>0.28205912243603726</v>
      </c>
      <c r="T9">
        <v>0.55953245668962626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0.19095005155499892</v>
      </c>
      <c r="AG9">
        <v>1.2223898656856604</v>
      </c>
      <c r="AH9">
        <v>0</v>
      </c>
      <c r="AI9">
        <v>0</v>
      </c>
      <c r="AJ9">
        <v>0</v>
      </c>
      <c r="AK9">
        <v>1.2595722680025045</v>
      </c>
      <c r="AL9">
        <v>0</v>
      </c>
      <c r="AM9">
        <v>0</v>
      </c>
      <c r="AN9">
        <v>1.0141098935504069E-2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79.611378626591517</v>
      </c>
      <c r="BA9">
        <v>3.9632271374658776</v>
      </c>
      <c r="BB9">
        <f t="shared" si="0"/>
        <v>90.850819213392469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1.4192854817936842</v>
      </c>
      <c r="L10">
        <v>2.0663741663974644</v>
      </c>
      <c r="M10">
        <v>2.3584483692458837</v>
      </c>
      <c r="N10">
        <v>2.4942132367795269</v>
      </c>
      <c r="O10">
        <v>2.7760164648012484</v>
      </c>
      <c r="P10">
        <v>0</v>
      </c>
      <c r="Q10">
        <v>0.19831585123512932</v>
      </c>
      <c r="R10">
        <v>0.36533920557234617</v>
      </c>
      <c r="S10">
        <v>0.28205912243603726</v>
      </c>
      <c r="T10">
        <v>0.55953245668962626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0.19095005155499892</v>
      </c>
      <c r="AG10">
        <v>1.2223898656856604</v>
      </c>
      <c r="AH10">
        <v>0</v>
      </c>
      <c r="AI10">
        <v>0</v>
      </c>
      <c r="AJ10">
        <v>0</v>
      </c>
      <c r="AK10">
        <v>1.2595722680025045</v>
      </c>
      <c r="AL10">
        <v>0</v>
      </c>
      <c r="AM10">
        <v>0</v>
      </c>
      <c r="AN10">
        <v>1.0141098935504069E-2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79.611378626591517</v>
      </c>
      <c r="BA10">
        <v>3.9632258799071423</v>
      </c>
      <c r="BB10">
        <f t="shared" si="0"/>
        <v>90.850790385813994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1.3567156601270809</v>
      </c>
      <c r="L11">
        <v>2.0664042459201326</v>
      </c>
      <c r="M11">
        <v>2.358599662563357</v>
      </c>
      <c r="N11">
        <v>2.4942240347363742</v>
      </c>
      <c r="O11">
        <v>2.7758620124467717</v>
      </c>
      <c r="P11">
        <v>0</v>
      </c>
      <c r="Q11">
        <v>0.19831585123512932</v>
      </c>
      <c r="R11">
        <v>0.43815043246611074</v>
      </c>
      <c r="S11">
        <v>0.28205912243603726</v>
      </c>
      <c r="T11">
        <v>0.55953245668962626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0.19095005155499892</v>
      </c>
      <c r="AG11">
        <v>1.2223898656856604</v>
      </c>
      <c r="AH11">
        <v>0</v>
      </c>
      <c r="AI11">
        <v>0</v>
      </c>
      <c r="AJ11">
        <v>0</v>
      </c>
      <c r="AK11">
        <v>1.2595722680025045</v>
      </c>
      <c r="AL11">
        <v>0</v>
      </c>
      <c r="AM11">
        <v>0</v>
      </c>
      <c r="AN11">
        <v>1.0141098935504069E-2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79.653123565017736</v>
      </c>
      <c r="BA11">
        <v>3.9654004857027481</v>
      </c>
      <c r="BB11">
        <f t="shared" si="0"/>
        <v>90.900639842114273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1.3566915590188391</v>
      </c>
      <c r="L12">
        <v>2.0664042459201326</v>
      </c>
      <c r="M12">
        <v>2.358599662563357</v>
      </c>
      <c r="N12">
        <v>2.4942240347363742</v>
      </c>
      <c r="O12">
        <v>2.775895514180037</v>
      </c>
      <c r="P12">
        <v>0</v>
      </c>
      <c r="Q12">
        <v>0.19831585123512932</v>
      </c>
      <c r="R12">
        <v>0.43815043246611074</v>
      </c>
      <c r="S12">
        <v>0.28205912243603726</v>
      </c>
      <c r="T12">
        <v>0.55953245668962626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0.19095005155499892</v>
      </c>
      <c r="AG12">
        <v>1.2223898656856604</v>
      </c>
      <c r="AH12">
        <v>0</v>
      </c>
      <c r="AI12">
        <v>0</v>
      </c>
      <c r="AJ12">
        <v>0</v>
      </c>
      <c r="AK12">
        <v>1.2595722680025045</v>
      </c>
      <c r="AL12">
        <v>0</v>
      </c>
      <c r="AM12">
        <v>0</v>
      </c>
      <c r="AN12">
        <v>1.0141098935504069E-2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79.653123565017736</v>
      </c>
      <c r="BA12">
        <v>3.9654008786488739</v>
      </c>
      <c r="BB12">
        <f t="shared" si="0"/>
        <v>90.900648849793171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1.3567156601270809</v>
      </c>
      <c r="L13">
        <v>2.0664042459201326</v>
      </c>
      <c r="M13">
        <v>2.358599662563357</v>
      </c>
      <c r="N13">
        <v>2.4942240347363742</v>
      </c>
      <c r="O13">
        <v>2.775895514180037</v>
      </c>
      <c r="P13">
        <v>0</v>
      </c>
      <c r="Q13">
        <v>0.19831585123512932</v>
      </c>
      <c r="R13">
        <v>0.43815043246611074</v>
      </c>
      <c r="S13">
        <v>0.28205912243603726</v>
      </c>
      <c r="T13">
        <v>0.55953245668962626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0.19095005155499892</v>
      </c>
      <c r="AG13">
        <v>1.2223898656856604</v>
      </c>
      <c r="AH13">
        <v>0</v>
      </c>
      <c r="AI13">
        <v>0</v>
      </c>
      <c r="AJ13">
        <v>0</v>
      </c>
      <c r="AK13">
        <v>1.2595722680025045</v>
      </c>
      <c r="AL13">
        <v>0</v>
      </c>
      <c r="AM13">
        <v>0</v>
      </c>
      <c r="AN13">
        <v>1.0141098935504069E-2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79.653123565017736</v>
      </c>
      <c r="BA13">
        <v>3.9654018860751985</v>
      </c>
      <c r="BB13">
        <f t="shared" si="0"/>
        <v>90.900671943475089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1.3566915590188391</v>
      </c>
      <c r="L14">
        <v>2.0664042459201326</v>
      </c>
      <c r="M14">
        <v>2.358599662563357</v>
      </c>
      <c r="N14">
        <v>2.4942240347363742</v>
      </c>
      <c r="O14">
        <v>2.775895514180037</v>
      </c>
      <c r="P14">
        <v>0</v>
      </c>
      <c r="Q14">
        <v>0.19831585123512932</v>
      </c>
      <c r="R14">
        <v>0.43815043246611074</v>
      </c>
      <c r="S14">
        <v>0.28205912243603726</v>
      </c>
      <c r="T14">
        <v>0.55953245668962626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0.19095005155499892</v>
      </c>
      <c r="AG14">
        <v>1.2223898656856604</v>
      </c>
      <c r="AH14">
        <v>0</v>
      </c>
      <c r="AI14">
        <v>0</v>
      </c>
      <c r="AJ14">
        <v>0</v>
      </c>
      <c r="AK14">
        <v>1.2595722680025045</v>
      </c>
      <c r="AL14">
        <v>0</v>
      </c>
      <c r="AM14">
        <v>0</v>
      </c>
      <c r="AN14">
        <v>1.0141098935504069E-2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79.653123565017736</v>
      </c>
      <c r="BA14">
        <v>3.9654008786488739</v>
      </c>
      <c r="BB14">
        <f t="shared" si="0"/>
        <v>90.900648849793171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1.3567156601270809</v>
      </c>
      <c r="L15">
        <v>2.0664042459201326</v>
      </c>
      <c r="M15">
        <v>2.358599662563357</v>
      </c>
      <c r="N15">
        <v>2.4942240347363742</v>
      </c>
      <c r="O15">
        <v>2.775895514180037</v>
      </c>
      <c r="P15">
        <v>0</v>
      </c>
      <c r="Q15">
        <v>0.19831585123512932</v>
      </c>
      <c r="R15">
        <v>0.55305578087750895</v>
      </c>
      <c r="S15">
        <v>0.28205912243603726</v>
      </c>
      <c r="T15">
        <v>0.55953245668962626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0.19095005155499892</v>
      </c>
      <c r="AG15">
        <v>1.2223898656856604</v>
      </c>
      <c r="AH15">
        <v>0</v>
      </c>
      <c r="AI15">
        <v>0</v>
      </c>
      <c r="AJ15">
        <v>0</v>
      </c>
      <c r="AK15">
        <v>1.2595722680025045</v>
      </c>
      <c r="AL15">
        <v>0</v>
      </c>
      <c r="AM15">
        <v>0</v>
      </c>
      <c r="AN15">
        <v>1.0141098935504069E-2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79.653123565017736</v>
      </c>
      <c r="BA15">
        <v>3.9702049296387951</v>
      </c>
      <c r="BB15">
        <f t="shared" si="0"/>
        <v>91.010774248322889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1.3566915590188391</v>
      </c>
      <c r="L16">
        <v>2.0664042459201326</v>
      </c>
      <c r="M16">
        <v>2.358599662563357</v>
      </c>
      <c r="N16">
        <v>2.4942240347363742</v>
      </c>
      <c r="O16">
        <v>2.775895514180037</v>
      </c>
      <c r="P16">
        <v>0</v>
      </c>
      <c r="Q16">
        <v>0.19831585123512932</v>
      </c>
      <c r="R16">
        <v>0.55305578087750895</v>
      </c>
      <c r="S16">
        <v>0.28205912243603726</v>
      </c>
      <c r="T16">
        <v>0.55953245668962626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0.19095005155499892</v>
      </c>
      <c r="AG16">
        <v>1.2223898656856604</v>
      </c>
      <c r="AH16">
        <v>0</v>
      </c>
      <c r="AI16">
        <v>0</v>
      </c>
      <c r="AJ16">
        <v>0</v>
      </c>
      <c r="AK16">
        <v>1.2595722680025045</v>
      </c>
      <c r="AL16">
        <v>0</v>
      </c>
      <c r="AM16">
        <v>0</v>
      </c>
      <c r="AN16">
        <v>1.0141098935504069E-2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79.653123565017736</v>
      </c>
      <c r="BA16">
        <v>3.9702039222124705</v>
      </c>
      <c r="BB16">
        <f t="shared" si="0"/>
        <v>91.010751154640971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1.3567156601270809</v>
      </c>
      <c r="L17">
        <v>2.0664042459201326</v>
      </c>
      <c r="M17">
        <v>2.358599662563357</v>
      </c>
      <c r="N17">
        <v>2.4942240347363742</v>
      </c>
      <c r="O17">
        <v>2.775895514180037</v>
      </c>
      <c r="P17">
        <v>0</v>
      </c>
      <c r="Q17">
        <v>0.19831585123512932</v>
      </c>
      <c r="R17">
        <v>0.55305578087750895</v>
      </c>
      <c r="S17">
        <v>0.28205912243603726</v>
      </c>
      <c r="T17">
        <v>0.55953245668962626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0.19095005155499892</v>
      </c>
      <c r="AG17">
        <v>1.2223898656856604</v>
      </c>
      <c r="AH17">
        <v>0</v>
      </c>
      <c r="AI17">
        <v>0</v>
      </c>
      <c r="AJ17">
        <v>0</v>
      </c>
      <c r="AK17">
        <v>1.2595722680025045</v>
      </c>
      <c r="AL17">
        <v>0</v>
      </c>
      <c r="AM17">
        <v>0</v>
      </c>
      <c r="AN17">
        <v>1.0141098935504069E-2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79.653123565017736</v>
      </c>
      <c r="BA17">
        <v>3.9702049296387951</v>
      </c>
      <c r="BB17">
        <f t="shared" si="0"/>
        <v>91.010774248322889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1.3566915590188391</v>
      </c>
      <c r="L18">
        <v>2.0664042459201326</v>
      </c>
      <c r="M18">
        <v>2.358599662563357</v>
      </c>
      <c r="N18">
        <v>2.4942240347363742</v>
      </c>
      <c r="O18">
        <v>2.775895514180037</v>
      </c>
      <c r="P18">
        <v>0</v>
      </c>
      <c r="Q18">
        <v>0.19831585123512932</v>
      </c>
      <c r="R18">
        <v>0.55305578087750895</v>
      </c>
      <c r="S18">
        <v>0.28205912243603726</v>
      </c>
      <c r="T18">
        <v>0.55953245668962626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0.19095005155499892</v>
      </c>
      <c r="AG18">
        <v>1.2223898656856604</v>
      </c>
      <c r="AH18">
        <v>0</v>
      </c>
      <c r="AI18">
        <v>0</v>
      </c>
      <c r="AJ18">
        <v>0</v>
      </c>
      <c r="AK18">
        <v>1.2595722680025045</v>
      </c>
      <c r="AL18">
        <v>0</v>
      </c>
      <c r="AM18">
        <v>0</v>
      </c>
      <c r="AN18">
        <v>1.0141098935504069E-2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79.653123565017736</v>
      </c>
      <c r="BA18">
        <v>3.9702039222124705</v>
      </c>
      <c r="BB18">
        <f t="shared" si="0"/>
        <v>91.010751154640971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1.3567156601270809</v>
      </c>
      <c r="L19">
        <v>2.0246535420182235</v>
      </c>
      <c r="M19">
        <v>2.358599662563357</v>
      </c>
      <c r="N19">
        <v>2.4942240347363742</v>
      </c>
      <c r="O19">
        <v>2.775895514180037</v>
      </c>
      <c r="P19">
        <v>0</v>
      </c>
      <c r="Q19">
        <v>0.19818141089075231</v>
      </c>
      <c r="R19">
        <v>0.52186951594371533</v>
      </c>
      <c r="S19">
        <v>0.26100514262113805</v>
      </c>
      <c r="T19">
        <v>0.55953245668962626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0.19095005155499892</v>
      </c>
      <c r="AG19">
        <v>1.2223898656856604</v>
      </c>
      <c r="AH19">
        <v>0</v>
      </c>
      <c r="AI19">
        <v>0</v>
      </c>
      <c r="AJ19">
        <v>0</v>
      </c>
      <c r="AK19">
        <v>1.2595722680025045</v>
      </c>
      <c r="AL19">
        <v>0</v>
      </c>
      <c r="AM19">
        <v>0</v>
      </c>
      <c r="AN19">
        <v>1.0141098935504069E-2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79.510092882487996</v>
      </c>
      <c r="BA19">
        <v>3.9602918058490615</v>
      </c>
      <c r="BB19">
        <f t="shared" si="0"/>
        <v>90.783531300587896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2.0246535420182235</v>
      </c>
      <c r="M20">
        <v>2.358599662563357</v>
      </c>
      <c r="N20">
        <v>2.4942240347363742</v>
      </c>
      <c r="O20">
        <v>2.775895514180037</v>
      </c>
      <c r="P20">
        <v>0</v>
      </c>
      <c r="Q20">
        <v>0.18769225639261172</v>
      </c>
      <c r="R20">
        <v>0.36533920557234617</v>
      </c>
      <c r="S20">
        <v>0.14630300966358709</v>
      </c>
      <c r="T20">
        <v>0.55953245668962626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0.19095005155499892</v>
      </c>
      <c r="AG20">
        <v>1.2223898656856604</v>
      </c>
      <c r="AH20">
        <v>0</v>
      </c>
      <c r="AI20">
        <v>0</v>
      </c>
      <c r="AJ20">
        <v>0</v>
      </c>
      <c r="AK20">
        <v>1.2595722680025045</v>
      </c>
      <c r="AL20">
        <v>0</v>
      </c>
      <c r="AM20">
        <v>0</v>
      </c>
      <c r="AN20">
        <v>1.0141098935504069E-2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79.510092882487996</v>
      </c>
      <c r="BA20">
        <v>3.8918051284665784</v>
      </c>
      <c r="BB20">
        <f t="shared" si="0"/>
        <v>89.213580720016253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2.0246535420182235</v>
      </c>
      <c r="M21">
        <v>2.358599662563357</v>
      </c>
      <c r="N21">
        <v>2.4942240347363742</v>
      </c>
      <c r="O21">
        <v>2.775895514180037</v>
      </c>
      <c r="P21">
        <v>0</v>
      </c>
      <c r="Q21">
        <v>0.18769225639261172</v>
      </c>
      <c r="R21">
        <v>6.2634970840982115E-2</v>
      </c>
      <c r="S21">
        <v>0.14630300966358709</v>
      </c>
      <c r="T21">
        <v>0.55953245668962626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0.19095005155499892</v>
      </c>
      <c r="AG21">
        <v>1.2223898656856604</v>
      </c>
      <c r="AH21">
        <v>0</v>
      </c>
      <c r="AI21">
        <v>0</v>
      </c>
      <c r="AJ21">
        <v>0</v>
      </c>
      <c r="AK21">
        <v>1.2595722680025045</v>
      </c>
      <c r="AL21">
        <v>0</v>
      </c>
      <c r="AM21">
        <v>0</v>
      </c>
      <c r="AN21">
        <v>1.0141098935504069E-2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79.510092882487996</v>
      </c>
      <c r="BA21">
        <v>3.8791520914548077</v>
      </c>
      <c r="BB21">
        <f t="shared" si="0"/>
        <v>88.923529522296647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2.0246535420182235</v>
      </c>
      <c r="M22">
        <v>2.358599662563357</v>
      </c>
      <c r="N22">
        <v>2.4942240347363742</v>
      </c>
      <c r="O22">
        <v>2.775895514180037</v>
      </c>
      <c r="P22">
        <v>0</v>
      </c>
      <c r="Q22">
        <v>0.13572037262237346</v>
      </c>
      <c r="R22">
        <v>0</v>
      </c>
      <c r="S22">
        <v>3.1377838231705368E-2</v>
      </c>
      <c r="T22">
        <v>0.55953245668962626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0.19095005155499892</v>
      </c>
      <c r="AG22">
        <v>1.2223898656856604</v>
      </c>
      <c r="AH22">
        <v>0</v>
      </c>
      <c r="AI22">
        <v>0</v>
      </c>
      <c r="AJ22">
        <v>0</v>
      </c>
      <c r="AK22">
        <v>1.2595722680025045</v>
      </c>
      <c r="AL22">
        <v>0</v>
      </c>
      <c r="AM22">
        <v>0</v>
      </c>
      <c r="AN22">
        <v>1.0141098935504069E-2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79.510092882487996</v>
      </c>
      <c r="BA22">
        <v>3.8695576527662059</v>
      </c>
      <c r="BB22">
        <f t="shared" si="0"/>
        <v>88.703591934942153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2.0246535420182235</v>
      </c>
      <c r="M23">
        <v>2.358599662563357</v>
      </c>
      <c r="N23">
        <v>2.4942240347363742</v>
      </c>
      <c r="O23">
        <v>2.775895514180037</v>
      </c>
      <c r="P23">
        <v>0</v>
      </c>
      <c r="Q23">
        <v>0</v>
      </c>
      <c r="R23">
        <v>0</v>
      </c>
      <c r="S23">
        <v>0</v>
      </c>
      <c r="T23">
        <v>0.55953245668962626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0.19095005155499892</v>
      </c>
      <c r="AG23">
        <v>1.2223898656856604</v>
      </c>
      <c r="AH23">
        <v>0</v>
      </c>
      <c r="AI23">
        <v>0</v>
      </c>
      <c r="AJ23">
        <v>0</v>
      </c>
      <c r="AK23">
        <v>1.2595722680025045</v>
      </c>
      <c r="AL23">
        <v>0</v>
      </c>
      <c r="AM23">
        <v>0</v>
      </c>
      <c r="AN23">
        <v>1.0141098935504069E-2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79.510092882487996</v>
      </c>
      <c r="BA23">
        <v>3.862572947552505</v>
      </c>
      <c r="BB23">
        <f t="shared" si="0"/>
        <v>88.543478429301771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2.0246535420182235</v>
      </c>
      <c r="M24">
        <v>2.358599662563357</v>
      </c>
      <c r="N24">
        <v>2.4942602021511817</v>
      </c>
      <c r="O24">
        <v>2.775895514180037</v>
      </c>
      <c r="P24">
        <v>0</v>
      </c>
      <c r="Q24">
        <v>0</v>
      </c>
      <c r="R24">
        <v>0</v>
      </c>
      <c r="S24">
        <v>0</v>
      </c>
      <c r="T24">
        <v>0.55953245668962626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0.19095005155499892</v>
      </c>
      <c r="AG24">
        <v>1.2223898656856604</v>
      </c>
      <c r="AH24">
        <v>0</v>
      </c>
      <c r="AI24">
        <v>0</v>
      </c>
      <c r="AJ24">
        <v>0</v>
      </c>
      <c r="AK24">
        <v>1.2595722680025045</v>
      </c>
      <c r="AL24">
        <v>0</v>
      </c>
      <c r="AM24">
        <v>0</v>
      </c>
      <c r="AN24">
        <v>1.0141098935504069E-2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79.510092882487996</v>
      </c>
      <c r="BA24">
        <v>3.8625744593504443</v>
      </c>
      <c r="BB24">
        <f t="shared" si="0"/>
        <v>88.543513084918644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1.534129231589819</v>
      </c>
      <c r="L25">
        <v>2.024703996708296</v>
      </c>
      <c r="M25">
        <v>2.3585761623168584</v>
      </c>
      <c r="N25">
        <v>2.4942643126078208</v>
      </c>
      <c r="O25">
        <v>2.775895514180037</v>
      </c>
      <c r="P25">
        <v>0</v>
      </c>
      <c r="Q25">
        <v>0</v>
      </c>
      <c r="R25">
        <v>0</v>
      </c>
      <c r="S25">
        <v>0</v>
      </c>
      <c r="T25">
        <v>0.55953245668962626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0.19095005155499892</v>
      </c>
      <c r="AG25">
        <v>1.2223898656856604</v>
      </c>
      <c r="AH25">
        <v>0</v>
      </c>
      <c r="AI25">
        <v>0</v>
      </c>
      <c r="AJ25">
        <v>0</v>
      </c>
      <c r="AK25">
        <v>1.2595722680025045</v>
      </c>
      <c r="AL25">
        <v>0</v>
      </c>
      <c r="AM25">
        <v>0</v>
      </c>
      <c r="AN25">
        <v>1.0141098935504069E-2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79.2240315174285</v>
      </c>
      <c r="BA25">
        <v>3.9147449946842396</v>
      </c>
      <c r="BB25">
        <f t="shared" si="0"/>
        <v>89.739441481015376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2.024703996708296</v>
      </c>
      <c r="M26">
        <v>2.3586316538503693</v>
      </c>
      <c r="N26">
        <v>2.4942643126078208</v>
      </c>
      <c r="O26">
        <v>2.775895514180037</v>
      </c>
      <c r="P26">
        <v>0</v>
      </c>
      <c r="Q26">
        <v>0</v>
      </c>
      <c r="R26">
        <v>0</v>
      </c>
      <c r="S26">
        <v>0</v>
      </c>
      <c r="T26">
        <v>0.55953245668962626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0.1211035967438948</v>
      </c>
      <c r="AF26">
        <v>0.19095005155499892</v>
      </c>
      <c r="AG26">
        <v>1.2223898656856604</v>
      </c>
      <c r="AH26">
        <v>6.0621036631183456E-2</v>
      </c>
      <c r="AI26">
        <v>0</v>
      </c>
      <c r="AJ26">
        <v>0</v>
      </c>
      <c r="AK26">
        <v>1.2595722680025045</v>
      </c>
      <c r="AL26">
        <v>0</v>
      </c>
      <c r="AM26">
        <v>0</v>
      </c>
      <c r="AN26">
        <v>1.0141098935504069E-2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79.298594239198479</v>
      </c>
      <c r="BA26">
        <v>3.8613335237949493</v>
      </c>
      <c r="BB26">
        <f t="shared" si="0"/>
        <v>88.515066566993411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2.0246064835027884</v>
      </c>
      <c r="M27">
        <v>2.3586316538503693</v>
      </c>
      <c r="N27">
        <v>2.4942643126078208</v>
      </c>
      <c r="O27">
        <v>2.775895514180037</v>
      </c>
      <c r="P27">
        <v>0</v>
      </c>
      <c r="Q27">
        <v>0</v>
      </c>
      <c r="R27">
        <v>0</v>
      </c>
      <c r="S27">
        <v>0</v>
      </c>
      <c r="T27">
        <v>0.55953245668962626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0.38753154289292413</v>
      </c>
      <c r="AF27">
        <v>0.19095005155499892</v>
      </c>
      <c r="AG27">
        <v>1.2223898656856604</v>
      </c>
      <c r="AH27">
        <v>0.42434732122730118</v>
      </c>
      <c r="AI27">
        <v>0</v>
      </c>
      <c r="AJ27">
        <v>0</v>
      </c>
      <c r="AK27">
        <v>1.2595722680025045</v>
      </c>
      <c r="AL27">
        <v>0</v>
      </c>
      <c r="AM27">
        <v>0</v>
      </c>
      <c r="AN27">
        <v>1.0141098935504069E-2</v>
      </c>
      <c r="AO27">
        <v>0</v>
      </c>
      <c r="AP27">
        <v>0</v>
      </c>
      <c r="AQ27">
        <v>0.48746467626800249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79.44127426424545</v>
      </c>
      <c r="BA27">
        <v>3.914009943103073</v>
      </c>
      <c r="BB27">
        <f t="shared" si="0"/>
        <v>89.722591566539919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1.9098116675265262</v>
      </c>
      <c r="M28">
        <v>2.3586316538503693</v>
      </c>
      <c r="N28">
        <v>2.4942643126078208</v>
      </c>
      <c r="O28">
        <v>2.775895514180037</v>
      </c>
      <c r="P28">
        <v>0</v>
      </c>
      <c r="Q28">
        <v>0</v>
      </c>
      <c r="R28">
        <v>0</v>
      </c>
      <c r="S28">
        <v>0</v>
      </c>
      <c r="T28">
        <v>0.55953245668962626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7.4889411396368191E-2</v>
      </c>
      <c r="AC28">
        <v>0</v>
      </c>
      <c r="AD28">
        <v>0.20012560926737635</v>
      </c>
      <c r="AE28">
        <v>0.38753154289292413</v>
      </c>
      <c r="AF28">
        <v>0.19095005155499892</v>
      </c>
      <c r="AG28">
        <v>1.2223898656856604</v>
      </c>
      <c r="AH28">
        <v>0.90931567908578581</v>
      </c>
      <c r="AI28">
        <v>0</v>
      </c>
      <c r="AJ28">
        <v>0</v>
      </c>
      <c r="AK28">
        <v>1.2595722680025045</v>
      </c>
      <c r="AL28">
        <v>0</v>
      </c>
      <c r="AM28">
        <v>0</v>
      </c>
      <c r="AN28">
        <v>1.0141098935504069E-2</v>
      </c>
      <c r="AO28">
        <v>0</v>
      </c>
      <c r="AP28">
        <v>0</v>
      </c>
      <c r="AQ28">
        <v>0.48746467626800249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79.964437486954694</v>
      </c>
      <c r="BA28">
        <v>3.9628470477267386</v>
      </c>
      <c r="BB28">
        <f t="shared" si="0"/>
        <v>90.842106247171458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2.003722299138309</v>
      </c>
      <c r="M29">
        <v>2.3586316538503693</v>
      </c>
      <c r="N29">
        <v>2.4942643126078208</v>
      </c>
      <c r="O29">
        <v>2.775895514180037</v>
      </c>
      <c r="P29">
        <v>0</v>
      </c>
      <c r="Q29">
        <v>0</v>
      </c>
      <c r="R29">
        <v>0</v>
      </c>
      <c r="S29">
        <v>0</v>
      </c>
      <c r="T29">
        <v>0.55953245668962626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0.14977885097056981</v>
      </c>
      <c r="AC29">
        <v>0</v>
      </c>
      <c r="AD29">
        <v>0.20012560926737635</v>
      </c>
      <c r="AE29">
        <v>0.77506308578584826</v>
      </c>
      <c r="AF29">
        <v>0.19095005155499892</v>
      </c>
      <c r="AG29">
        <v>1.2223898656856604</v>
      </c>
      <c r="AH29">
        <v>1.4488429893550405</v>
      </c>
      <c r="AI29">
        <v>0</v>
      </c>
      <c r="AJ29">
        <v>0</v>
      </c>
      <c r="AK29">
        <v>1.2595722680025045</v>
      </c>
      <c r="AL29">
        <v>0</v>
      </c>
      <c r="AM29">
        <v>0</v>
      </c>
      <c r="AN29">
        <v>1.0141098935504069E-2</v>
      </c>
      <c r="AO29">
        <v>0</v>
      </c>
      <c r="AP29">
        <v>0</v>
      </c>
      <c r="AQ29">
        <v>1.0033648048424129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80.171464203715274</v>
      </c>
      <c r="BA29">
        <v>4.0388722928994936</v>
      </c>
      <c r="BB29">
        <f t="shared" si="0"/>
        <v>92.58486677168186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2.0246581611504602</v>
      </c>
      <c r="M30">
        <v>2.3586316538503693</v>
      </c>
      <c r="N30">
        <v>2.4942643126078208</v>
      </c>
      <c r="O30">
        <v>2.775895514180037</v>
      </c>
      <c r="P30">
        <v>0</v>
      </c>
      <c r="Q30">
        <v>0</v>
      </c>
      <c r="R30">
        <v>0</v>
      </c>
      <c r="S30">
        <v>0</v>
      </c>
      <c r="T30">
        <v>0.55953245668962626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0.22466826236693802</v>
      </c>
      <c r="AC30">
        <v>0</v>
      </c>
      <c r="AD30">
        <v>0.41844446837820914</v>
      </c>
      <c r="AE30">
        <v>1.1662277332498434</v>
      </c>
      <c r="AF30">
        <v>0.38190008129826752</v>
      </c>
      <c r="AG30">
        <v>1.2223898656856604</v>
      </c>
      <c r="AH30">
        <v>1.9964530857858482</v>
      </c>
      <c r="AI30">
        <v>0.12124667710290127</v>
      </c>
      <c r="AJ30">
        <v>0</v>
      </c>
      <c r="AK30">
        <v>1.2595722680025045</v>
      </c>
      <c r="AL30">
        <v>0</v>
      </c>
      <c r="AM30">
        <v>0.12260648570235859</v>
      </c>
      <c r="AN30">
        <v>1.0141098935504069E-2</v>
      </c>
      <c r="AO30">
        <v>0</v>
      </c>
      <c r="AP30">
        <v>0</v>
      </c>
      <c r="AQ30">
        <v>1.4623940288040076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80.774960342308475</v>
      </c>
      <c r="BA30">
        <v>4.1538326355369257</v>
      </c>
      <c r="BB30">
        <f t="shared" si="0"/>
        <v>95.220153860561894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2.0246581611504602</v>
      </c>
      <c r="M31">
        <v>2.3586316538503693</v>
      </c>
      <c r="N31">
        <v>2.4942643126078208</v>
      </c>
      <c r="O31">
        <v>2.775895514180037</v>
      </c>
      <c r="P31">
        <v>0</v>
      </c>
      <c r="Q31">
        <v>0</v>
      </c>
      <c r="R31">
        <v>0</v>
      </c>
      <c r="S31">
        <v>0</v>
      </c>
      <c r="T31">
        <v>0.55953245668962626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0.3669581778334377</v>
      </c>
      <c r="AC31">
        <v>0</v>
      </c>
      <c r="AD31">
        <v>0.62766670256731383</v>
      </c>
      <c r="AE31">
        <v>1.1665910294301816</v>
      </c>
      <c r="AF31">
        <v>0.63650014276768929</v>
      </c>
      <c r="AG31">
        <v>1.2223898656856604</v>
      </c>
      <c r="AH31">
        <v>2.4652558497182215</v>
      </c>
      <c r="AI31">
        <v>0.39405173658943843</v>
      </c>
      <c r="AJ31">
        <v>0</v>
      </c>
      <c r="AK31">
        <v>1.2595722680025045</v>
      </c>
      <c r="AL31">
        <v>0</v>
      </c>
      <c r="AM31">
        <v>0.24708959476101022</v>
      </c>
      <c r="AN31">
        <v>1.0141098935504069E-2</v>
      </c>
      <c r="AO31">
        <v>0</v>
      </c>
      <c r="AP31">
        <v>0</v>
      </c>
      <c r="AQ31">
        <v>2.0067295775412228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82.330917345021902</v>
      </c>
      <c r="BA31">
        <v>4.3031781413704868</v>
      </c>
      <c r="BB31">
        <f t="shared" si="0"/>
        <v>98.643667345961916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2.0246581611504602</v>
      </c>
      <c r="M32">
        <v>2.3586316538503693</v>
      </c>
      <c r="N32">
        <v>2.4942643126078208</v>
      </c>
      <c r="O32">
        <v>2.775895514180037</v>
      </c>
      <c r="P32">
        <v>0</v>
      </c>
      <c r="Q32">
        <v>0</v>
      </c>
      <c r="R32">
        <v>0</v>
      </c>
      <c r="S32">
        <v>0</v>
      </c>
      <c r="T32">
        <v>0.55953245668962626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0.3669581778334377</v>
      </c>
      <c r="AC32">
        <v>0</v>
      </c>
      <c r="AD32">
        <v>0.62766670256731383</v>
      </c>
      <c r="AE32">
        <v>1.1665910294301816</v>
      </c>
      <c r="AF32">
        <v>0.63650014276768929</v>
      </c>
      <c r="AG32">
        <v>1.2223898656856604</v>
      </c>
      <c r="AH32">
        <v>2.4955663572323106</v>
      </c>
      <c r="AI32">
        <v>0.39405173658943843</v>
      </c>
      <c r="AJ32">
        <v>0</v>
      </c>
      <c r="AK32">
        <v>1.2595722680025045</v>
      </c>
      <c r="AL32">
        <v>0</v>
      </c>
      <c r="AM32">
        <v>0.37157272750991438</v>
      </c>
      <c r="AN32">
        <v>1.0141098935504069E-2</v>
      </c>
      <c r="AO32">
        <v>0</v>
      </c>
      <c r="AP32">
        <v>0</v>
      </c>
      <c r="AQ32">
        <v>2.0067295775412228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82.342107075767046</v>
      </c>
      <c r="BA32">
        <v>4.3101162462786231</v>
      </c>
      <c r="BB32">
        <f t="shared" si="0"/>
        <v>98.80271261206191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2.0246581611504602</v>
      </c>
      <c r="M33">
        <v>2.3586316538503693</v>
      </c>
      <c r="N33">
        <v>2.4942643126078208</v>
      </c>
      <c r="O33">
        <v>2.775895514180037</v>
      </c>
      <c r="P33">
        <v>0</v>
      </c>
      <c r="Q33">
        <v>0</v>
      </c>
      <c r="R33">
        <v>0</v>
      </c>
      <c r="S33">
        <v>0</v>
      </c>
      <c r="T33">
        <v>0.55953245668962626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1.1098612335629305</v>
      </c>
      <c r="AC33">
        <v>0</v>
      </c>
      <c r="AD33">
        <v>0.62766670256731383</v>
      </c>
      <c r="AE33">
        <v>1.1665910294301816</v>
      </c>
      <c r="AF33">
        <v>0.63650014276768929</v>
      </c>
      <c r="AG33">
        <v>1.2223898656856604</v>
      </c>
      <c r="AH33">
        <v>2.4955663572323106</v>
      </c>
      <c r="AI33">
        <v>0.39405173658943843</v>
      </c>
      <c r="AJ33">
        <v>0</v>
      </c>
      <c r="AK33">
        <v>1.2595722680025045</v>
      </c>
      <c r="AL33">
        <v>0</v>
      </c>
      <c r="AM33">
        <v>0.37157272750991438</v>
      </c>
      <c r="AN33">
        <v>1.0141098935504069E-2</v>
      </c>
      <c r="AO33">
        <v>0</v>
      </c>
      <c r="AP33">
        <v>0</v>
      </c>
      <c r="AQ33">
        <v>2.0067295775412228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82.472457733249826</v>
      </c>
      <c r="BA33">
        <v>4.3466182514909031</v>
      </c>
      <c r="BB33">
        <f t="shared" si="0"/>
        <v>99.63946432006189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2.0246581611504602</v>
      </c>
      <c r="M34">
        <v>2.3586316538503693</v>
      </c>
      <c r="N34">
        <v>2.4942643126078208</v>
      </c>
      <c r="O34">
        <v>2.775895514180037</v>
      </c>
      <c r="P34">
        <v>0</v>
      </c>
      <c r="Q34">
        <v>0</v>
      </c>
      <c r="R34">
        <v>0</v>
      </c>
      <c r="S34">
        <v>0</v>
      </c>
      <c r="T34">
        <v>0.55953245668962626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1.1098612335629305</v>
      </c>
      <c r="AC34">
        <v>0</v>
      </c>
      <c r="AD34">
        <v>0.62766670256731383</v>
      </c>
      <c r="AE34">
        <v>1.1665910294301816</v>
      </c>
      <c r="AF34">
        <v>0.63650014276768929</v>
      </c>
      <c r="AG34">
        <v>1.2223898656856604</v>
      </c>
      <c r="AH34">
        <v>2.4955663572323106</v>
      </c>
      <c r="AI34">
        <v>0.39405173658943843</v>
      </c>
      <c r="AJ34">
        <v>0</v>
      </c>
      <c r="AK34">
        <v>1.2595722680025045</v>
      </c>
      <c r="AL34">
        <v>0</v>
      </c>
      <c r="AM34">
        <v>0.37157272750991438</v>
      </c>
      <c r="AN34">
        <v>1.0141098935504069E-2</v>
      </c>
      <c r="AO34">
        <v>0</v>
      </c>
      <c r="AP34">
        <v>0</v>
      </c>
      <c r="AQ34">
        <v>2.0067295775412228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82.900590690878715</v>
      </c>
      <c r="BA34">
        <v>4.3645142091197835</v>
      </c>
      <c r="BB34">
        <f t="shared" si="0"/>
        <v>100.0497013200619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2.0246581611504602</v>
      </c>
      <c r="M35">
        <v>2.3586316538503693</v>
      </c>
      <c r="N35">
        <v>2.4942643126078208</v>
      </c>
      <c r="O35">
        <v>2.775895514180037</v>
      </c>
      <c r="P35">
        <v>0</v>
      </c>
      <c r="Q35">
        <v>0</v>
      </c>
      <c r="R35">
        <v>0</v>
      </c>
      <c r="S35">
        <v>0</v>
      </c>
      <c r="T35">
        <v>0.55953245668962626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1.1098612335629305</v>
      </c>
      <c r="AC35">
        <v>0</v>
      </c>
      <c r="AD35">
        <v>0.62766670256731383</v>
      </c>
      <c r="AE35">
        <v>1.1665910294301816</v>
      </c>
      <c r="AF35">
        <v>0.63650014276768929</v>
      </c>
      <c r="AG35">
        <v>1.2223898656856604</v>
      </c>
      <c r="AH35">
        <v>2.4955663572323106</v>
      </c>
      <c r="AI35">
        <v>0.39405173658943843</v>
      </c>
      <c r="AJ35">
        <v>0</v>
      </c>
      <c r="AK35">
        <v>1.2595722680025045</v>
      </c>
      <c r="AL35">
        <v>0</v>
      </c>
      <c r="AM35">
        <v>0.24708959476101022</v>
      </c>
      <c r="AN35">
        <v>1.0141098935504069E-2</v>
      </c>
      <c r="AO35">
        <v>0</v>
      </c>
      <c r="AP35">
        <v>0</v>
      </c>
      <c r="AQ35">
        <v>2.0067295775412228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83.039900855771236</v>
      </c>
      <c r="BA35">
        <v>4.3651339790633976</v>
      </c>
      <c r="BB35">
        <f t="shared" si="0"/>
        <v>100.06390858226192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2.0246581611504602</v>
      </c>
      <c r="M36">
        <v>2.3586316538503693</v>
      </c>
      <c r="N36">
        <v>2.4942643126078208</v>
      </c>
      <c r="O36">
        <v>2.775895514180037</v>
      </c>
      <c r="P36">
        <v>0</v>
      </c>
      <c r="Q36">
        <v>0</v>
      </c>
      <c r="R36">
        <v>0</v>
      </c>
      <c r="S36">
        <v>0</v>
      </c>
      <c r="T36">
        <v>0.55953245668962626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0.73766082341891048</v>
      </c>
      <c r="AC36">
        <v>0</v>
      </c>
      <c r="AD36">
        <v>0.62766670256731383</v>
      </c>
      <c r="AE36">
        <v>1.1665910294301816</v>
      </c>
      <c r="AF36">
        <v>0.63650014276768929</v>
      </c>
      <c r="AG36">
        <v>1.2223898656856604</v>
      </c>
      <c r="AH36">
        <v>2.4652558497182215</v>
      </c>
      <c r="AI36">
        <v>0.39405173658943843</v>
      </c>
      <c r="AJ36">
        <v>0</v>
      </c>
      <c r="AK36">
        <v>1.2595722680025045</v>
      </c>
      <c r="AL36">
        <v>0</v>
      </c>
      <c r="AM36">
        <v>0.12385756793988728</v>
      </c>
      <c r="AN36">
        <v>1.0141098935504069E-2</v>
      </c>
      <c r="AO36">
        <v>0</v>
      </c>
      <c r="AP36">
        <v>0</v>
      </c>
      <c r="AQ36">
        <v>2.0067295775412228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82.891877478605693</v>
      </c>
      <c r="BA36">
        <v>4.3369705468186348</v>
      </c>
      <c r="BB36">
        <f t="shared" si="0"/>
        <v>99.418305692861907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2.0246581611504602</v>
      </c>
      <c r="M37">
        <v>2.3586316538503693</v>
      </c>
      <c r="N37">
        <v>2.4942643126078208</v>
      </c>
      <c r="O37">
        <v>2.775895514180037</v>
      </c>
      <c r="P37">
        <v>0</v>
      </c>
      <c r="Q37">
        <v>0</v>
      </c>
      <c r="R37">
        <v>0</v>
      </c>
      <c r="S37">
        <v>0</v>
      </c>
      <c r="T37">
        <v>0.55953245668962626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0.14977885097056981</v>
      </c>
      <c r="AC37">
        <v>0</v>
      </c>
      <c r="AD37">
        <v>0.62766670256731383</v>
      </c>
      <c r="AE37">
        <v>0.77506308578584826</v>
      </c>
      <c r="AF37">
        <v>0.38190008129826752</v>
      </c>
      <c r="AG37">
        <v>1.2223898656856604</v>
      </c>
      <c r="AH37">
        <v>1.9964530857858482</v>
      </c>
      <c r="AI37">
        <v>9.0935019828845734E-2</v>
      </c>
      <c r="AJ37">
        <v>0</v>
      </c>
      <c r="AK37">
        <v>1.2595722680025045</v>
      </c>
      <c r="AL37">
        <v>0</v>
      </c>
      <c r="AM37">
        <v>0</v>
      </c>
      <c r="AN37">
        <v>1.0141098935504069E-2</v>
      </c>
      <c r="AO37">
        <v>0</v>
      </c>
      <c r="AP37">
        <v>0</v>
      </c>
      <c r="AQ37">
        <v>2.0067295775412228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81.957611145898554</v>
      </c>
      <c r="BA37">
        <v>4.2088931164165277</v>
      </c>
      <c r="BB37">
        <f t="shared" si="0"/>
        <v>96.482329764361921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2.0246581611504602</v>
      </c>
      <c r="M38">
        <v>2.3586316538503693</v>
      </c>
      <c r="N38">
        <v>2.4942643126078208</v>
      </c>
      <c r="O38">
        <v>2.775895514180037</v>
      </c>
      <c r="P38">
        <v>0</v>
      </c>
      <c r="Q38">
        <v>0</v>
      </c>
      <c r="R38">
        <v>0</v>
      </c>
      <c r="S38">
        <v>0</v>
      </c>
      <c r="T38">
        <v>0.55953245668962626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7.4889411396368191E-2</v>
      </c>
      <c r="AC38">
        <v>0</v>
      </c>
      <c r="AD38">
        <v>0.41844446837820914</v>
      </c>
      <c r="AE38">
        <v>0.77506308578584826</v>
      </c>
      <c r="AF38">
        <v>0.38190008129826752</v>
      </c>
      <c r="AG38">
        <v>1.2223898656856604</v>
      </c>
      <c r="AH38">
        <v>1.4973398143393863</v>
      </c>
      <c r="AI38">
        <v>0</v>
      </c>
      <c r="AJ38">
        <v>0</v>
      </c>
      <c r="AK38">
        <v>1.2595722680025045</v>
      </c>
      <c r="AL38">
        <v>0</v>
      </c>
      <c r="AM38">
        <v>0</v>
      </c>
      <c r="AN38">
        <v>1.0141098935504069E-2</v>
      </c>
      <c r="AO38">
        <v>0</v>
      </c>
      <c r="AP38">
        <v>0</v>
      </c>
      <c r="AQ38">
        <v>2.0067295775412228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81.417422250052169</v>
      </c>
      <c r="BA38">
        <v>4.1497733340315373</v>
      </c>
      <c r="BB38">
        <f t="shared" si="0"/>
        <v>95.127100685861919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2.0246581611504602</v>
      </c>
      <c r="M39">
        <v>2.3586316538503693</v>
      </c>
      <c r="N39">
        <v>2.4942643126078208</v>
      </c>
      <c r="O39">
        <v>2.775895514180037</v>
      </c>
      <c r="P39">
        <v>0</v>
      </c>
      <c r="Q39">
        <v>0</v>
      </c>
      <c r="R39">
        <v>0</v>
      </c>
      <c r="S39">
        <v>0</v>
      </c>
      <c r="T39">
        <v>0.55953245668962626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0.20922223418910457</v>
      </c>
      <c r="AE39">
        <v>0.77506308578584826</v>
      </c>
      <c r="AF39">
        <v>0.38190008129826752</v>
      </c>
      <c r="AG39">
        <v>1.2223898656856604</v>
      </c>
      <c r="AH39">
        <v>0.99822654289292412</v>
      </c>
      <c r="AI39">
        <v>0</v>
      </c>
      <c r="AJ39">
        <v>0</v>
      </c>
      <c r="AK39">
        <v>1.2595722680025045</v>
      </c>
      <c r="AL39">
        <v>0</v>
      </c>
      <c r="AM39">
        <v>0</v>
      </c>
      <c r="AN39">
        <v>1.0141098935504069E-2</v>
      </c>
      <c r="AO39">
        <v>0</v>
      </c>
      <c r="AP39">
        <v>0</v>
      </c>
      <c r="AQ39">
        <v>2.0067295775412228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81.0825516593613</v>
      </c>
      <c r="BA39">
        <v>4.1030369418087247</v>
      </c>
      <c r="BB39">
        <f t="shared" si="0"/>
        <v>94.055741570361917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2.0246581611504602</v>
      </c>
      <c r="M40">
        <v>2.3586316538503693</v>
      </c>
      <c r="N40">
        <v>2.4942643126078208</v>
      </c>
      <c r="O40">
        <v>2.775895514180037</v>
      </c>
      <c r="P40">
        <v>0</v>
      </c>
      <c r="Q40">
        <v>0</v>
      </c>
      <c r="R40">
        <v>0</v>
      </c>
      <c r="S40">
        <v>0</v>
      </c>
      <c r="T40">
        <v>0.55953245668962626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0.20922223418910457</v>
      </c>
      <c r="AE40">
        <v>0.77506308578584826</v>
      </c>
      <c r="AF40">
        <v>0.38190008129826752</v>
      </c>
      <c r="AG40">
        <v>1.2223898656856604</v>
      </c>
      <c r="AH40">
        <v>0.99822654289292412</v>
      </c>
      <c r="AI40">
        <v>0</v>
      </c>
      <c r="AJ40">
        <v>0</v>
      </c>
      <c r="AK40">
        <v>1.2595722680025045</v>
      </c>
      <c r="AL40">
        <v>0</v>
      </c>
      <c r="AM40">
        <v>0</v>
      </c>
      <c r="AN40">
        <v>1.0141098935504069E-2</v>
      </c>
      <c r="AO40">
        <v>0</v>
      </c>
      <c r="AP40">
        <v>0</v>
      </c>
      <c r="AQ40">
        <v>2.0067295775412228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80.704867459820505</v>
      </c>
      <c r="BA40">
        <v>4.0872497422679288</v>
      </c>
      <c r="BB40">
        <f t="shared" si="0"/>
        <v>93.693844570361918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2.0246581611504602</v>
      </c>
      <c r="M41">
        <v>2.3586316538503693</v>
      </c>
      <c r="N41">
        <v>2.4942643126078208</v>
      </c>
      <c r="O41">
        <v>2.775895514180037</v>
      </c>
      <c r="P41">
        <v>0</v>
      </c>
      <c r="Q41">
        <v>0</v>
      </c>
      <c r="R41">
        <v>0</v>
      </c>
      <c r="S41">
        <v>0</v>
      </c>
      <c r="T41">
        <v>0.55953245668962626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0.77506308578584826</v>
      </c>
      <c r="AF41">
        <v>0.38190008129826752</v>
      </c>
      <c r="AG41">
        <v>1.2223898656856604</v>
      </c>
      <c r="AH41">
        <v>0.99822654289292412</v>
      </c>
      <c r="AI41">
        <v>0</v>
      </c>
      <c r="AJ41">
        <v>0</v>
      </c>
      <c r="AK41">
        <v>1.2595722680025045</v>
      </c>
      <c r="AL41">
        <v>0</v>
      </c>
      <c r="AM41">
        <v>0</v>
      </c>
      <c r="AN41">
        <v>1.0141098935504069E-2</v>
      </c>
      <c r="AO41">
        <v>0</v>
      </c>
      <c r="AP41">
        <v>0</v>
      </c>
      <c r="AQ41">
        <v>2.0067295775412228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80.901909830933008</v>
      </c>
      <c r="BA41">
        <v>4.0867406239913269</v>
      </c>
      <c r="BB41">
        <f t="shared" si="0"/>
        <v>93.682173825561918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2.0246581611504602</v>
      </c>
      <c r="M42">
        <v>2.3586316538503693</v>
      </c>
      <c r="N42">
        <v>2.4942643126078208</v>
      </c>
      <c r="O42">
        <v>2.775895514180037</v>
      </c>
      <c r="P42">
        <v>0</v>
      </c>
      <c r="Q42">
        <v>0</v>
      </c>
      <c r="R42">
        <v>0</v>
      </c>
      <c r="S42">
        <v>0</v>
      </c>
      <c r="T42">
        <v>0.55953245668962626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0.52074550407013143</v>
      </c>
      <c r="AF42">
        <v>0.38190008129826752</v>
      </c>
      <c r="AG42">
        <v>1.2223898656856604</v>
      </c>
      <c r="AH42">
        <v>0.99822654289292412</v>
      </c>
      <c r="AI42">
        <v>0</v>
      </c>
      <c r="AJ42">
        <v>0</v>
      </c>
      <c r="AK42">
        <v>1.2595722680025045</v>
      </c>
      <c r="AL42">
        <v>0</v>
      </c>
      <c r="AM42">
        <v>0</v>
      </c>
      <c r="AN42">
        <v>1.0141098935504069E-2</v>
      </c>
      <c r="AO42">
        <v>0</v>
      </c>
      <c r="AP42">
        <v>0</v>
      </c>
      <c r="AQ42">
        <v>2.0067295775412228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80.970139845543727</v>
      </c>
      <c r="BA42">
        <v>4.0789621636863345</v>
      </c>
      <c r="BB42">
        <f t="shared" si="0"/>
        <v>93.503864718761918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2.0246362474650228</v>
      </c>
      <c r="M43">
        <v>2.3586316538503693</v>
      </c>
      <c r="N43">
        <v>2.4942643126078208</v>
      </c>
      <c r="O43">
        <v>2.775895514180037</v>
      </c>
      <c r="P43">
        <v>0</v>
      </c>
      <c r="Q43">
        <v>0</v>
      </c>
      <c r="R43">
        <v>0</v>
      </c>
      <c r="S43">
        <v>0</v>
      </c>
      <c r="T43">
        <v>0.55953245668962626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0.38753154289292413</v>
      </c>
      <c r="AF43">
        <v>0.38190008129826752</v>
      </c>
      <c r="AG43">
        <v>1.2223898656856604</v>
      </c>
      <c r="AH43">
        <v>0.44455434063869748</v>
      </c>
      <c r="AI43">
        <v>0</v>
      </c>
      <c r="AJ43">
        <v>0</v>
      </c>
      <c r="AK43">
        <v>1.2595722680025045</v>
      </c>
      <c r="AL43">
        <v>0</v>
      </c>
      <c r="AM43">
        <v>0</v>
      </c>
      <c r="AN43">
        <v>1.0141098935504069E-2</v>
      </c>
      <c r="AO43">
        <v>0</v>
      </c>
      <c r="AP43">
        <v>0</v>
      </c>
      <c r="AQ43">
        <v>2.0067295775412228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80.754720308912539</v>
      </c>
      <c r="BA43">
        <v>4.0412448694316678</v>
      </c>
      <c r="BB43">
        <f t="shared" si="0"/>
        <v>92.639254399268538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2.024639996130889</v>
      </c>
      <c r="M44">
        <v>2.3586316538503693</v>
      </c>
      <c r="N44">
        <v>2.4942643126078208</v>
      </c>
      <c r="O44">
        <v>2.775895514180037</v>
      </c>
      <c r="P44">
        <v>0</v>
      </c>
      <c r="Q44">
        <v>0</v>
      </c>
      <c r="R44">
        <v>0</v>
      </c>
      <c r="S44">
        <v>0</v>
      </c>
      <c r="T44">
        <v>0.55953245668962626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0.38190008129826752</v>
      </c>
      <c r="AG44">
        <v>1.2223898656856604</v>
      </c>
      <c r="AH44">
        <v>0</v>
      </c>
      <c r="AI44">
        <v>0</v>
      </c>
      <c r="AJ44">
        <v>0</v>
      </c>
      <c r="AK44">
        <v>1.2595722680025045</v>
      </c>
      <c r="AL44">
        <v>0</v>
      </c>
      <c r="AM44">
        <v>0</v>
      </c>
      <c r="AN44">
        <v>1.0141098935504069E-2</v>
      </c>
      <c r="AO44">
        <v>0</v>
      </c>
      <c r="AP44">
        <v>0</v>
      </c>
      <c r="AQ44">
        <v>2.0067295775412228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80.563190356919222</v>
      </c>
      <c r="BA44">
        <v>3.9984578842009535</v>
      </c>
      <c r="BB44">
        <f t="shared" si="0"/>
        <v>91.658429297640154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2.024639996130889</v>
      </c>
      <c r="M45">
        <v>2.3586316538503693</v>
      </c>
      <c r="N45">
        <v>2.4942643126078208</v>
      </c>
      <c r="O45">
        <v>2.775895514180037</v>
      </c>
      <c r="P45">
        <v>0</v>
      </c>
      <c r="Q45">
        <v>0</v>
      </c>
      <c r="R45">
        <v>0</v>
      </c>
      <c r="S45">
        <v>0</v>
      </c>
      <c r="T45">
        <v>0.55953245668962626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0.38190008129826752</v>
      </c>
      <c r="AG45">
        <v>1.2223898656856604</v>
      </c>
      <c r="AH45">
        <v>0</v>
      </c>
      <c r="AI45">
        <v>0</v>
      </c>
      <c r="AJ45">
        <v>0</v>
      </c>
      <c r="AK45">
        <v>1.2595722680025045</v>
      </c>
      <c r="AL45">
        <v>0</v>
      </c>
      <c r="AM45">
        <v>0</v>
      </c>
      <c r="AN45">
        <v>1.0141098935504069E-2</v>
      </c>
      <c r="AO45">
        <v>0</v>
      </c>
      <c r="AP45">
        <v>0</v>
      </c>
      <c r="AQ45">
        <v>1.4623940288040076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80.563190356919222</v>
      </c>
      <c r="BA45">
        <v>3.9757046582637381</v>
      </c>
      <c r="BB45">
        <f t="shared" si="0"/>
        <v>91.136846974840168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2.024639996130889</v>
      </c>
      <c r="M46">
        <v>2.3586316538503693</v>
      </c>
      <c r="N46">
        <v>2.4942643126078208</v>
      </c>
      <c r="O46">
        <v>2.775895514180037</v>
      </c>
      <c r="P46">
        <v>0</v>
      </c>
      <c r="Q46">
        <v>0</v>
      </c>
      <c r="R46">
        <v>0</v>
      </c>
      <c r="S46">
        <v>0</v>
      </c>
      <c r="T46">
        <v>0.55953245668962626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0.38190008129826752</v>
      </c>
      <c r="AG46">
        <v>1.2223898656856604</v>
      </c>
      <c r="AH46">
        <v>0</v>
      </c>
      <c r="AI46">
        <v>0</v>
      </c>
      <c r="AJ46">
        <v>0</v>
      </c>
      <c r="AK46">
        <v>1.2595722680025045</v>
      </c>
      <c r="AL46">
        <v>0</v>
      </c>
      <c r="AM46">
        <v>0</v>
      </c>
      <c r="AN46">
        <v>1.0141098935504069E-2</v>
      </c>
      <c r="AO46">
        <v>0</v>
      </c>
      <c r="AP46">
        <v>0</v>
      </c>
      <c r="AQ46">
        <v>1.5050471751200165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80.563190356919222</v>
      </c>
      <c r="BA46">
        <v>3.977487559779747</v>
      </c>
      <c r="BB46">
        <f t="shared" si="0"/>
        <v>91.177717219640172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2.024639996130889</v>
      </c>
      <c r="M47">
        <v>2.3586316538503693</v>
      </c>
      <c r="N47">
        <v>2.4942643126078208</v>
      </c>
      <c r="O47">
        <v>2.775895514180037</v>
      </c>
      <c r="P47">
        <v>0</v>
      </c>
      <c r="Q47">
        <v>0</v>
      </c>
      <c r="R47">
        <v>0</v>
      </c>
      <c r="S47">
        <v>0</v>
      </c>
      <c r="T47">
        <v>0.55953245668962626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0.19095005155499892</v>
      </c>
      <c r="AG47">
        <v>1.2223898656856604</v>
      </c>
      <c r="AH47">
        <v>0</v>
      </c>
      <c r="AI47">
        <v>0</v>
      </c>
      <c r="AJ47">
        <v>0</v>
      </c>
      <c r="AK47">
        <v>1.2595722680025045</v>
      </c>
      <c r="AL47">
        <v>0</v>
      </c>
      <c r="AM47">
        <v>0</v>
      </c>
      <c r="AN47">
        <v>1.0141098935504069E-2</v>
      </c>
      <c r="AO47">
        <v>0</v>
      </c>
      <c r="AP47">
        <v>0</v>
      </c>
      <c r="AQ47">
        <v>1.0033648048424129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80.563190356919222</v>
      </c>
      <c r="BA47">
        <v>3.9485355254588748</v>
      </c>
      <c r="BB47">
        <f t="shared" si="0"/>
        <v>90.514036853940169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2.024639996130889</v>
      </c>
      <c r="M48">
        <v>2.3586316538503693</v>
      </c>
      <c r="N48">
        <v>2.4942643126078208</v>
      </c>
      <c r="O48">
        <v>2.775895514180037</v>
      </c>
      <c r="P48">
        <v>0</v>
      </c>
      <c r="Q48">
        <v>0</v>
      </c>
      <c r="R48">
        <v>0</v>
      </c>
      <c r="S48">
        <v>0</v>
      </c>
      <c r="T48">
        <v>0.55953245668962626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0.19095005155499892</v>
      </c>
      <c r="AG48">
        <v>1.2223898656856604</v>
      </c>
      <c r="AH48">
        <v>0</v>
      </c>
      <c r="AI48">
        <v>0</v>
      </c>
      <c r="AJ48">
        <v>0</v>
      </c>
      <c r="AK48">
        <v>1.2595722680025045</v>
      </c>
      <c r="AL48">
        <v>0</v>
      </c>
      <c r="AM48">
        <v>0</v>
      </c>
      <c r="AN48">
        <v>1.0141098935504069E-2</v>
      </c>
      <c r="AO48">
        <v>0</v>
      </c>
      <c r="AP48">
        <v>0</v>
      </c>
      <c r="AQ48">
        <v>1.0033648048424129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80.563190356919222</v>
      </c>
      <c r="BA48">
        <v>3.9485355254588748</v>
      </c>
      <c r="BB48">
        <f t="shared" si="0"/>
        <v>90.514036853940169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2.024639996130889</v>
      </c>
      <c r="M49">
        <v>2.3586316538503693</v>
      </c>
      <c r="N49">
        <v>2.4942643126078208</v>
      </c>
      <c r="O49">
        <v>2.775895514180037</v>
      </c>
      <c r="P49">
        <v>0</v>
      </c>
      <c r="Q49">
        <v>0</v>
      </c>
      <c r="R49">
        <v>0</v>
      </c>
      <c r="S49">
        <v>0</v>
      </c>
      <c r="T49">
        <v>0.55953245668962626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0.19095005155499892</v>
      </c>
      <c r="AG49">
        <v>1.2223898656856604</v>
      </c>
      <c r="AH49">
        <v>0</v>
      </c>
      <c r="AI49">
        <v>0</v>
      </c>
      <c r="AJ49">
        <v>0</v>
      </c>
      <c r="AK49">
        <v>1.2595722680025045</v>
      </c>
      <c r="AL49">
        <v>0</v>
      </c>
      <c r="AM49">
        <v>0</v>
      </c>
      <c r="AN49">
        <v>1.0141098935504069E-2</v>
      </c>
      <c r="AO49">
        <v>0</v>
      </c>
      <c r="AP49">
        <v>0</v>
      </c>
      <c r="AQ49">
        <v>0.48746467626800249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80.563190356919222</v>
      </c>
      <c r="BA49">
        <v>3.9269709000844646</v>
      </c>
      <c r="BB49">
        <f t="shared" si="0"/>
        <v>90.019701350740164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2.024639996130889</v>
      </c>
      <c r="M50">
        <v>2.3586316538503693</v>
      </c>
      <c r="N50">
        <v>2.4942643126078208</v>
      </c>
      <c r="O50">
        <v>2.775895514180037</v>
      </c>
      <c r="P50">
        <v>0</v>
      </c>
      <c r="Q50">
        <v>0</v>
      </c>
      <c r="R50">
        <v>0</v>
      </c>
      <c r="S50">
        <v>0</v>
      </c>
      <c r="T50">
        <v>0.55953245668962626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0.19095005155499892</v>
      </c>
      <c r="AG50">
        <v>1.2223898656856604</v>
      </c>
      <c r="AH50">
        <v>0</v>
      </c>
      <c r="AI50">
        <v>0</v>
      </c>
      <c r="AJ50">
        <v>0</v>
      </c>
      <c r="AK50">
        <v>1.2595722680025045</v>
      </c>
      <c r="AL50">
        <v>0</v>
      </c>
      <c r="AM50">
        <v>0</v>
      </c>
      <c r="AN50">
        <v>1.0141098935504069E-2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80.563190356919222</v>
      </c>
      <c r="BA50">
        <v>3.9065948766164622</v>
      </c>
      <c r="BB50">
        <f t="shared" si="0"/>
        <v>89.552612697940162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2.0246581611504602</v>
      </c>
      <c r="M51">
        <v>2.3586316538503693</v>
      </c>
      <c r="N51">
        <v>2.4942643126078208</v>
      </c>
      <c r="O51">
        <v>2.775895514180037</v>
      </c>
      <c r="P51">
        <v>0</v>
      </c>
      <c r="Q51">
        <v>0</v>
      </c>
      <c r="R51">
        <v>0</v>
      </c>
      <c r="S51">
        <v>0</v>
      </c>
      <c r="T51">
        <v>0.55953245668962626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0.19095005155499892</v>
      </c>
      <c r="AG51">
        <v>1.2223898656856604</v>
      </c>
      <c r="AH51">
        <v>0</v>
      </c>
      <c r="AI51">
        <v>0</v>
      </c>
      <c r="AJ51">
        <v>0</v>
      </c>
      <c r="AK51">
        <v>1.2595722680025045</v>
      </c>
      <c r="AL51">
        <v>0</v>
      </c>
      <c r="AM51">
        <v>0</v>
      </c>
      <c r="AN51">
        <v>1.0141098935504069E-2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80.625807764558544</v>
      </c>
      <c r="BA51">
        <v>3.9092130435536001</v>
      </c>
      <c r="BB51">
        <f t="shared" si="0"/>
        <v>89.612630103661914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2.0246581611504602</v>
      </c>
      <c r="M52">
        <v>2.3586316538503693</v>
      </c>
      <c r="N52">
        <v>2.4942643126078208</v>
      </c>
      <c r="O52">
        <v>2.775895514180037</v>
      </c>
      <c r="P52">
        <v>0</v>
      </c>
      <c r="Q52">
        <v>0</v>
      </c>
      <c r="R52">
        <v>0</v>
      </c>
      <c r="S52">
        <v>0</v>
      </c>
      <c r="T52">
        <v>0.55953245668962626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0.19095005155499892</v>
      </c>
      <c r="AG52">
        <v>1.2223898656856604</v>
      </c>
      <c r="AH52">
        <v>0</v>
      </c>
      <c r="AI52">
        <v>0</v>
      </c>
      <c r="AJ52">
        <v>0</v>
      </c>
      <c r="AK52">
        <v>1.2595722680025045</v>
      </c>
      <c r="AL52">
        <v>0</v>
      </c>
      <c r="AM52">
        <v>0</v>
      </c>
      <c r="AN52">
        <v>1.0141098935504069E-2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80.625807764558544</v>
      </c>
      <c r="BA52">
        <v>3.9092130435536001</v>
      </c>
      <c r="BB52">
        <f t="shared" si="0"/>
        <v>89.612630103661914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2.0246581611504602</v>
      </c>
      <c r="M53">
        <v>2.3586316538503693</v>
      </c>
      <c r="N53">
        <v>2.4942643126078208</v>
      </c>
      <c r="O53">
        <v>2.775895514180037</v>
      </c>
      <c r="P53">
        <v>0</v>
      </c>
      <c r="Q53">
        <v>0</v>
      </c>
      <c r="R53">
        <v>0</v>
      </c>
      <c r="S53">
        <v>0</v>
      </c>
      <c r="T53">
        <v>0.55953245668962626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0.19095005155499892</v>
      </c>
      <c r="AG53">
        <v>1.2223898656856604</v>
      </c>
      <c r="AH53">
        <v>0</v>
      </c>
      <c r="AI53">
        <v>0</v>
      </c>
      <c r="AJ53">
        <v>0</v>
      </c>
      <c r="AK53">
        <v>1.2595722680025045</v>
      </c>
      <c r="AL53">
        <v>0</v>
      </c>
      <c r="AM53">
        <v>0</v>
      </c>
      <c r="AN53">
        <v>1.0141098935504069E-2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80.647694635775409</v>
      </c>
      <c r="BA53">
        <v>3.910127914770464</v>
      </c>
      <c r="BB53">
        <f t="shared" si="0"/>
        <v>89.633602103661914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2.0246581611504602</v>
      </c>
      <c r="M54">
        <v>2.3586316538503693</v>
      </c>
      <c r="N54">
        <v>2.4942643126078208</v>
      </c>
      <c r="O54">
        <v>2.775895514180037</v>
      </c>
      <c r="P54">
        <v>0</v>
      </c>
      <c r="Q54">
        <v>0</v>
      </c>
      <c r="R54">
        <v>0</v>
      </c>
      <c r="S54">
        <v>0</v>
      </c>
      <c r="T54">
        <v>0.55953245668962626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0.19095005155499892</v>
      </c>
      <c r="AG54">
        <v>1.2223898656856604</v>
      </c>
      <c r="AH54">
        <v>0</v>
      </c>
      <c r="AI54">
        <v>0</v>
      </c>
      <c r="AJ54">
        <v>0</v>
      </c>
      <c r="AK54">
        <v>1.2595722680025045</v>
      </c>
      <c r="AL54">
        <v>0</v>
      </c>
      <c r="AM54">
        <v>0</v>
      </c>
      <c r="AN54">
        <v>1.0141098935504069E-2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80.533649551241908</v>
      </c>
      <c r="BA54">
        <v>3.9053608302369662</v>
      </c>
      <c r="BB54">
        <f t="shared" si="0"/>
        <v>89.524324103661911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2.0246581611504602</v>
      </c>
      <c r="M55">
        <v>2.3586316538503693</v>
      </c>
      <c r="N55">
        <v>2.4942643126078208</v>
      </c>
      <c r="O55">
        <v>2.775895514180037</v>
      </c>
      <c r="P55">
        <v>0</v>
      </c>
      <c r="Q55">
        <v>0</v>
      </c>
      <c r="R55">
        <v>0</v>
      </c>
      <c r="S55">
        <v>0</v>
      </c>
      <c r="T55">
        <v>0.55953245668962626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0.19095005155499892</v>
      </c>
      <c r="AG55">
        <v>1.2223898656856604</v>
      </c>
      <c r="AH55">
        <v>6.4662440513462746E-2</v>
      </c>
      <c r="AI55">
        <v>0</v>
      </c>
      <c r="AJ55">
        <v>0</v>
      </c>
      <c r="AK55">
        <v>1.2595722680025045</v>
      </c>
      <c r="AL55">
        <v>0</v>
      </c>
      <c r="AM55">
        <v>0</v>
      </c>
      <c r="AN55">
        <v>1.0141098935504069E-2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80.558828010853674</v>
      </c>
      <c r="BA55">
        <v>3.9091161798621998</v>
      </c>
      <c r="BB55">
        <f t="shared" si="0"/>
        <v>89.610409654161913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2.0246581611504602</v>
      </c>
      <c r="M56">
        <v>2.3586316538503693</v>
      </c>
      <c r="N56">
        <v>2.4942643126078208</v>
      </c>
      <c r="O56">
        <v>2.775895514180037</v>
      </c>
      <c r="P56">
        <v>0</v>
      </c>
      <c r="Q56">
        <v>0</v>
      </c>
      <c r="R56">
        <v>0</v>
      </c>
      <c r="S56">
        <v>0</v>
      </c>
      <c r="T56">
        <v>0.55953245668962626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0.19095005155499892</v>
      </c>
      <c r="AG56">
        <v>1.2223898656856604</v>
      </c>
      <c r="AH56">
        <v>0.48496835785848458</v>
      </c>
      <c r="AI56">
        <v>0</v>
      </c>
      <c r="AJ56">
        <v>0</v>
      </c>
      <c r="AK56">
        <v>1.2595722680025045</v>
      </c>
      <c r="AL56">
        <v>0</v>
      </c>
      <c r="AM56">
        <v>0</v>
      </c>
      <c r="AN56">
        <v>1.0141098935504069E-2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80.721092673763309</v>
      </c>
      <c r="BA56">
        <v>3.9334676301168505</v>
      </c>
      <c r="BB56">
        <f t="shared" si="0"/>
        <v>90.168628784161925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1.9202764389223534</v>
      </c>
      <c r="L57">
        <v>2.0246135706650046</v>
      </c>
      <c r="M57">
        <v>2.3586316538503693</v>
      </c>
      <c r="N57">
        <v>2.4942643126078208</v>
      </c>
      <c r="O57">
        <v>2.775895514180037</v>
      </c>
      <c r="P57">
        <v>0</v>
      </c>
      <c r="Q57">
        <v>0</v>
      </c>
      <c r="R57">
        <v>0</v>
      </c>
      <c r="S57">
        <v>0</v>
      </c>
      <c r="T57">
        <v>0.55953245668962626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0.19095005155499892</v>
      </c>
      <c r="AG57">
        <v>1.2223898656856604</v>
      </c>
      <c r="AH57">
        <v>0.48496835785848458</v>
      </c>
      <c r="AI57">
        <v>0</v>
      </c>
      <c r="AJ57">
        <v>0</v>
      </c>
      <c r="AK57">
        <v>1.2595722680025045</v>
      </c>
      <c r="AL57">
        <v>0</v>
      </c>
      <c r="AM57">
        <v>0</v>
      </c>
      <c r="AN57">
        <v>1.0141098935504069E-2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80.721092673763309</v>
      </c>
      <c r="BA57">
        <v>4.0137333213815127</v>
      </c>
      <c r="BB57">
        <f t="shared" si="0"/>
        <v>92.008594941334167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2.0246391711611342</v>
      </c>
      <c r="M58">
        <v>2.3586316538503693</v>
      </c>
      <c r="N58">
        <v>2.4942643126078208</v>
      </c>
      <c r="O58">
        <v>2.775895514180037</v>
      </c>
      <c r="P58">
        <v>0</v>
      </c>
      <c r="Q58">
        <v>0</v>
      </c>
      <c r="R58">
        <v>0</v>
      </c>
      <c r="S58">
        <v>0</v>
      </c>
      <c r="T58">
        <v>0.55953245668962626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0.19095005155499892</v>
      </c>
      <c r="AG58">
        <v>1.2223898656856604</v>
      </c>
      <c r="AH58">
        <v>0.48496835785848458</v>
      </c>
      <c r="AI58">
        <v>0</v>
      </c>
      <c r="AJ58">
        <v>0</v>
      </c>
      <c r="AK58">
        <v>1.2595722680025045</v>
      </c>
      <c r="AL58">
        <v>0</v>
      </c>
      <c r="AM58">
        <v>0</v>
      </c>
      <c r="AN58">
        <v>1.0141098935504069E-2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80.721092673763309</v>
      </c>
      <c r="BA58">
        <v>3.9334668363352963</v>
      </c>
      <c r="BB58">
        <f t="shared" si="0"/>
        <v>90.168610587954149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2.0246313507644094</v>
      </c>
      <c r="M59">
        <v>2.3586316538503693</v>
      </c>
      <c r="N59">
        <v>2.4942643126078208</v>
      </c>
      <c r="O59">
        <v>2.775895514180037</v>
      </c>
      <c r="P59">
        <v>0</v>
      </c>
      <c r="Q59">
        <v>0</v>
      </c>
      <c r="R59">
        <v>0</v>
      </c>
      <c r="S59">
        <v>0</v>
      </c>
      <c r="T59">
        <v>0.55953245668962626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0.19095005155499892</v>
      </c>
      <c r="AG59">
        <v>1.2223898656856604</v>
      </c>
      <c r="AH59">
        <v>0.48496835785848458</v>
      </c>
      <c r="AI59">
        <v>0</v>
      </c>
      <c r="AJ59">
        <v>0</v>
      </c>
      <c r="AK59">
        <v>1.2595722680025045</v>
      </c>
      <c r="AL59">
        <v>0</v>
      </c>
      <c r="AM59">
        <v>0</v>
      </c>
      <c r="AN59">
        <v>1.0141098935504069E-2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80.721092673763309</v>
      </c>
      <c r="BA59">
        <v>3.933466509442713</v>
      </c>
      <c r="BB59">
        <f t="shared" si="0"/>
        <v>90.168603094450006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2.024620074240135</v>
      </c>
      <c r="M60">
        <v>2.3586316538503693</v>
      </c>
      <c r="N60">
        <v>2.4942643126078208</v>
      </c>
      <c r="O60">
        <v>2.775895514180037</v>
      </c>
      <c r="P60">
        <v>0</v>
      </c>
      <c r="Q60">
        <v>0</v>
      </c>
      <c r="R60">
        <v>0</v>
      </c>
      <c r="S60">
        <v>0</v>
      </c>
      <c r="T60">
        <v>0.55953245668962626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0.19095005155499892</v>
      </c>
      <c r="AG60">
        <v>1.2223898656856604</v>
      </c>
      <c r="AH60">
        <v>0.48496835785848458</v>
      </c>
      <c r="AI60">
        <v>0</v>
      </c>
      <c r="AJ60">
        <v>0</v>
      </c>
      <c r="AK60">
        <v>1.2595722680025045</v>
      </c>
      <c r="AL60">
        <v>0</v>
      </c>
      <c r="AM60">
        <v>0</v>
      </c>
      <c r="AN60">
        <v>1.0141098935504069E-2</v>
      </c>
      <c r="AO60">
        <v>0</v>
      </c>
      <c r="AP60">
        <v>0</v>
      </c>
      <c r="AQ60">
        <v>0.50168240242120643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80.721092673763309</v>
      </c>
      <c r="BA60">
        <v>3.9544363625052048</v>
      </c>
      <c r="BB60">
        <f t="shared" si="0"/>
        <v>90.649304367284444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2.0351532395156604</v>
      </c>
      <c r="M61">
        <v>2.3586316538503693</v>
      </c>
      <c r="N61">
        <v>2.4942643126078208</v>
      </c>
      <c r="O61">
        <v>2.775895514180037</v>
      </c>
      <c r="P61">
        <v>0</v>
      </c>
      <c r="Q61">
        <v>0</v>
      </c>
      <c r="R61">
        <v>0</v>
      </c>
      <c r="S61">
        <v>0</v>
      </c>
      <c r="T61">
        <v>0.55953245668962626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0.19095005155499892</v>
      </c>
      <c r="AG61">
        <v>1.2223898656856604</v>
      </c>
      <c r="AH61">
        <v>0.48496835785848458</v>
      </c>
      <c r="AI61">
        <v>0</v>
      </c>
      <c r="AJ61">
        <v>0</v>
      </c>
      <c r="AK61">
        <v>1.2595722680025045</v>
      </c>
      <c r="AL61">
        <v>0</v>
      </c>
      <c r="AM61">
        <v>0</v>
      </c>
      <c r="AN61">
        <v>1.0141098935504069E-2</v>
      </c>
      <c r="AO61">
        <v>0</v>
      </c>
      <c r="AP61">
        <v>0</v>
      </c>
      <c r="AQ61">
        <v>0.50168240242120643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80.721092673763309</v>
      </c>
      <c r="BA61">
        <v>3.9548766488137219</v>
      </c>
      <c r="BB61">
        <f t="shared" si="0"/>
        <v>90.659397246251459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2.0246430650128135</v>
      </c>
      <c r="M62">
        <v>2.3586316538503693</v>
      </c>
      <c r="N62">
        <v>2.4942643126078208</v>
      </c>
      <c r="O62">
        <v>2.775895514180037</v>
      </c>
      <c r="P62">
        <v>0</v>
      </c>
      <c r="Q62">
        <v>0</v>
      </c>
      <c r="R62">
        <v>0</v>
      </c>
      <c r="S62">
        <v>0</v>
      </c>
      <c r="T62">
        <v>0.55953245668962626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0.19095005155499892</v>
      </c>
      <c r="AG62">
        <v>1.2223898656856604</v>
      </c>
      <c r="AH62">
        <v>0.48496835785848458</v>
      </c>
      <c r="AI62">
        <v>0</v>
      </c>
      <c r="AJ62">
        <v>0</v>
      </c>
      <c r="AK62">
        <v>1.2595722680025045</v>
      </c>
      <c r="AL62">
        <v>0</v>
      </c>
      <c r="AM62">
        <v>0</v>
      </c>
      <c r="AN62">
        <v>1.0141098935504069E-2</v>
      </c>
      <c r="AO62">
        <v>0</v>
      </c>
      <c r="AP62">
        <v>0</v>
      </c>
      <c r="AQ62">
        <v>1.0033648048424129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80.668911500730545</v>
      </c>
      <c r="BA62">
        <v>3.9732264749079427</v>
      </c>
      <c r="BB62">
        <f t="shared" si="0"/>
        <v>91.080038475042826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2.0246500233551052</v>
      </c>
      <c r="M63">
        <v>2.3586316538503693</v>
      </c>
      <c r="N63">
        <v>2.4942643126078208</v>
      </c>
      <c r="O63">
        <v>2.775895514180037</v>
      </c>
      <c r="P63">
        <v>0</v>
      </c>
      <c r="Q63">
        <v>0</v>
      </c>
      <c r="R63">
        <v>0</v>
      </c>
      <c r="S63">
        <v>0</v>
      </c>
      <c r="T63">
        <v>0.55953245668962626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0.19095005155499892</v>
      </c>
      <c r="AG63">
        <v>1.2223898656856604</v>
      </c>
      <c r="AH63">
        <v>0.48496835785848458</v>
      </c>
      <c r="AI63">
        <v>0</v>
      </c>
      <c r="AJ63">
        <v>0</v>
      </c>
      <c r="AK63">
        <v>1.2595722680025045</v>
      </c>
      <c r="AL63">
        <v>0</v>
      </c>
      <c r="AM63">
        <v>0</v>
      </c>
      <c r="AN63">
        <v>1.0141098935504069E-2</v>
      </c>
      <c r="AO63">
        <v>0</v>
      </c>
      <c r="AP63">
        <v>0</v>
      </c>
      <c r="AQ63">
        <v>1.5050471751200165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80.827792736380715</v>
      </c>
      <c r="BA63">
        <v>4.000838324494433</v>
      </c>
      <c r="BB63">
        <f t="shared" si="0"/>
        <v>91.712997189726408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2.0246118141324554</v>
      </c>
      <c r="M64">
        <v>2.3586316538503693</v>
      </c>
      <c r="N64">
        <v>2.4942643126078208</v>
      </c>
      <c r="O64">
        <v>2.775895514180037</v>
      </c>
      <c r="P64">
        <v>0</v>
      </c>
      <c r="Q64">
        <v>0</v>
      </c>
      <c r="R64">
        <v>0</v>
      </c>
      <c r="S64">
        <v>0</v>
      </c>
      <c r="T64">
        <v>0.55953245668962626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0.19095005155499892</v>
      </c>
      <c r="AG64">
        <v>1.2223898656856604</v>
      </c>
      <c r="AH64">
        <v>0.48496835785848458</v>
      </c>
      <c r="AI64">
        <v>0</v>
      </c>
      <c r="AJ64">
        <v>0</v>
      </c>
      <c r="AK64">
        <v>1.2595722680025045</v>
      </c>
      <c r="AL64">
        <v>0</v>
      </c>
      <c r="AM64">
        <v>0</v>
      </c>
      <c r="AN64">
        <v>1.0141098935504069E-2</v>
      </c>
      <c r="AO64">
        <v>0</v>
      </c>
      <c r="AP64">
        <v>0</v>
      </c>
      <c r="AQ64">
        <v>1.5050471751200165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80.842051763723646</v>
      </c>
      <c r="BA64">
        <v>4.001432754691848</v>
      </c>
      <c r="BB64">
        <f t="shared" si="0"/>
        <v>91.726623577649278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2.0246479806650339</v>
      </c>
      <c r="M65">
        <v>2.3586316538503693</v>
      </c>
      <c r="N65">
        <v>2.4942643126078208</v>
      </c>
      <c r="O65">
        <v>2.775895514180037</v>
      </c>
      <c r="P65">
        <v>0</v>
      </c>
      <c r="Q65">
        <v>0</v>
      </c>
      <c r="R65">
        <v>0</v>
      </c>
      <c r="S65">
        <v>0</v>
      </c>
      <c r="T65">
        <v>0.55953245668962626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0.19095005155499892</v>
      </c>
      <c r="AG65">
        <v>1.2223898656856604</v>
      </c>
      <c r="AH65">
        <v>0.48496835785848458</v>
      </c>
      <c r="AI65">
        <v>0</v>
      </c>
      <c r="AJ65">
        <v>0</v>
      </c>
      <c r="AK65">
        <v>1.2595722680025045</v>
      </c>
      <c r="AL65">
        <v>0</v>
      </c>
      <c r="AM65">
        <v>0</v>
      </c>
      <c r="AN65">
        <v>1.0141098935504069E-2</v>
      </c>
      <c r="AO65">
        <v>0</v>
      </c>
      <c r="AP65">
        <v>0</v>
      </c>
      <c r="AQ65">
        <v>1.5050471751200165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80.985082446253386</v>
      </c>
      <c r="BA65">
        <v>4.0074129489826538</v>
      </c>
      <c r="BB65">
        <f t="shared" si="0"/>
        <v>91.8637102324208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2.0246391711611342</v>
      </c>
      <c r="M66">
        <v>2.3586316538503693</v>
      </c>
      <c r="N66">
        <v>2.4942643126078208</v>
      </c>
      <c r="O66">
        <v>2.775895514180037</v>
      </c>
      <c r="P66">
        <v>0</v>
      </c>
      <c r="Q66">
        <v>0</v>
      </c>
      <c r="R66">
        <v>0</v>
      </c>
      <c r="S66">
        <v>0</v>
      </c>
      <c r="T66">
        <v>0.55953245668962626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0.19095005155499892</v>
      </c>
      <c r="AG66">
        <v>1.2223898656856604</v>
      </c>
      <c r="AH66">
        <v>0.48496835785848458</v>
      </c>
      <c r="AI66">
        <v>0</v>
      </c>
      <c r="AJ66">
        <v>0</v>
      </c>
      <c r="AK66">
        <v>1.2595722680025045</v>
      </c>
      <c r="AL66">
        <v>0</v>
      </c>
      <c r="AM66">
        <v>0</v>
      </c>
      <c r="AN66">
        <v>1.0141098935504069E-2</v>
      </c>
      <c r="AO66">
        <v>0</v>
      </c>
      <c r="AP66">
        <v>0</v>
      </c>
      <c r="AQ66">
        <v>1.5050471751200165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80.953773742433725</v>
      </c>
      <c r="BA66">
        <v>4.0061038769257307</v>
      </c>
      <c r="BB66">
        <f t="shared" si="0"/>
        <v>91.833701791154141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2.0037852862723384</v>
      </c>
      <c r="M67">
        <v>2.3586316538503693</v>
      </c>
      <c r="N67">
        <v>2.4942643126078208</v>
      </c>
      <c r="O67">
        <v>2.775895514180037</v>
      </c>
      <c r="P67">
        <v>0</v>
      </c>
      <c r="Q67">
        <v>0</v>
      </c>
      <c r="R67">
        <v>0</v>
      </c>
      <c r="S67">
        <v>0</v>
      </c>
      <c r="T67">
        <v>0.55953245668962626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0.19095005155499892</v>
      </c>
      <c r="AG67">
        <v>1.2223898656856604</v>
      </c>
      <c r="AH67">
        <v>0.48496835785848458</v>
      </c>
      <c r="AI67">
        <v>0</v>
      </c>
      <c r="AJ67">
        <v>0</v>
      </c>
      <c r="AK67">
        <v>1.2595722680025045</v>
      </c>
      <c r="AL67">
        <v>0</v>
      </c>
      <c r="AM67">
        <v>0</v>
      </c>
      <c r="AN67">
        <v>1.0141098935504069E-2</v>
      </c>
      <c r="AO67">
        <v>0</v>
      </c>
      <c r="AP67">
        <v>0</v>
      </c>
      <c r="AQ67">
        <v>2.0067295775412228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81.058136088499268</v>
      </c>
      <c r="BA67">
        <v>4.0305648550241333</v>
      </c>
      <c r="BB67">
        <f t="shared" si="0"/>
        <v>92.394431676653696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2.0246581611504602</v>
      </c>
      <c r="M68">
        <v>2.3586316538503693</v>
      </c>
      <c r="N68">
        <v>2.4942643126078208</v>
      </c>
      <c r="O68">
        <v>2.775895514180037</v>
      </c>
      <c r="P68">
        <v>0</v>
      </c>
      <c r="Q68">
        <v>0</v>
      </c>
      <c r="R68">
        <v>0</v>
      </c>
      <c r="S68">
        <v>0</v>
      </c>
      <c r="T68">
        <v>0.55953245668962626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0.19095005155499892</v>
      </c>
      <c r="AG68">
        <v>1.2223898656856604</v>
      </c>
      <c r="AH68">
        <v>0.48496835785848458</v>
      </c>
      <c r="AI68">
        <v>0</v>
      </c>
      <c r="AJ68">
        <v>0</v>
      </c>
      <c r="AK68">
        <v>1.2595722680025045</v>
      </c>
      <c r="AL68">
        <v>0</v>
      </c>
      <c r="AM68">
        <v>0</v>
      </c>
      <c r="AN68">
        <v>1.0141098935504069E-2</v>
      </c>
      <c r="AO68">
        <v>0</v>
      </c>
      <c r="AP68">
        <v>0</v>
      </c>
      <c r="AQ68">
        <v>2.0067295775412228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81.068572323105826</v>
      </c>
      <c r="BA68">
        <v>4.0318735758005921</v>
      </c>
      <c r="BB68">
        <f t="shared" ref="BB68:BB99" si="1">SUM(B68:AZ68)-BA68</f>
        <v>92.424432065361927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2.0246581611504602</v>
      </c>
      <c r="M69">
        <v>2.3586316538503693</v>
      </c>
      <c r="N69">
        <v>2.4942643126078208</v>
      </c>
      <c r="O69">
        <v>2.775895514180037</v>
      </c>
      <c r="P69">
        <v>0</v>
      </c>
      <c r="Q69">
        <v>0</v>
      </c>
      <c r="R69">
        <v>0</v>
      </c>
      <c r="S69">
        <v>0</v>
      </c>
      <c r="T69">
        <v>0.55953245668962626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7.4889411396368191E-2</v>
      </c>
      <c r="AC69">
        <v>0</v>
      </c>
      <c r="AD69">
        <v>0.18193238259236069</v>
      </c>
      <c r="AE69">
        <v>0</v>
      </c>
      <c r="AF69">
        <v>0.19095005155499892</v>
      </c>
      <c r="AG69">
        <v>1.2223898656856604</v>
      </c>
      <c r="AH69">
        <v>0.99822654289292412</v>
      </c>
      <c r="AI69">
        <v>0</v>
      </c>
      <c r="AJ69">
        <v>0</v>
      </c>
      <c r="AK69">
        <v>1.2595722680025045</v>
      </c>
      <c r="AL69">
        <v>0</v>
      </c>
      <c r="AM69">
        <v>0</v>
      </c>
      <c r="AN69">
        <v>1.0141098935504069E-2</v>
      </c>
      <c r="AO69">
        <v>0</v>
      </c>
      <c r="AP69">
        <v>0</v>
      </c>
      <c r="AQ69">
        <v>2.0067295775412228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81.267206219995828</v>
      </c>
      <c r="BA69">
        <v>4.0723658158137619</v>
      </c>
      <c r="BB69">
        <f t="shared" si="1"/>
        <v>93.352653701261914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2.0246581611504602</v>
      </c>
      <c r="M70">
        <v>2.3586316538503693</v>
      </c>
      <c r="N70">
        <v>2.4942643126078208</v>
      </c>
      <c r="O70">
        <v>2.775895514180037</v>
      </c>
      <c r="P70">
        <v>0</v>
      </c>
      <c r="Q70">
        <v>0</v>
      </c>
      <c r="R70">
        <v>0</v>
      </c>
      <c r="S70">
        <v>0</v>
      </c>
      <c r="T70">
        <v>0.55953245668962626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7.4889411396368191E-2</v>
      </c>
      <c r="AC70">
        <v>0</v>
      </c>
      <c r="AD70">
        <v>0.20922223418910457</v>
      </c>
      <c r="AE70">
        <v>0.38753154289292413</v>
      </c>
      <c r="AF70">
        <v>0.19095005155499892</v>
      </c>
      <c r="AG70">
        <v>1.2223898656856604</v>
      </c>
      <c r="AH70">
        <v>1.3134559809016904</v>
      </c>
      <c r="AI70">
        <v>0</v>
      </c>
      <c r="AJ70">
        <v>0</v>
      </c>
      <c r="AK70">
        <v>1.2595722680025045</v>
      </c>
      <c r="AL70">
        <v>0</v>
      </c>
      <c r="AM70">
        <v>0</v>
      </c>
      <c r="AN70">
        <v>1.0141098935504069E-2</v>
      </c>
      <c r="AO70">
        <v>0</v>
      </c>
      <c r="AP70">
        <v>0</v>
      </c>
      <c r="AQ70">
        <v>2.0067295775412228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81.726022750991447</v>
      </c>
      <c r="BA70">
        <v>4.1220604716078135</v>
      </c>
      <c r="BB70">
        <f t="shared" si="1"/>
        <v>94.491826408961927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2.024639996130889</v>
      </c>
      <c r="M71">
        <v>2.3586316538503693</v>
      </c>
      <c r="N71">
        <v>2.4942643126078208</v>
      </c>
      <c r="O71">
        <v>2.775895514180037</v>
      </c>
      <c r="P71">
        <v>0</v>
      </c>
      <c r="Q71">
        <v>0</v>
      </c>
      <c r="R71">
        <v>0</v>
      </c>
      <c r="S71">
        <v>0</v>
      </c>
      <c r="T71">
        <v>0.55953245668962626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0.3669581778334377</v>
      </c>
      <c r="AC71">
        <v>0</v>
      </c>
      <c r="AD71">
        <v>0.41844446837820914</v>
      </c>
      <c r="AE71">
        <v>0.77506308578584826</v>
      </c>
      <c r="AF71">
        <v>0.38190008129826752</v>
      </c>
      <c r="AG71">
        <v>1.2223898656856604</v>
      </c>
      <c r="AH71">
        <v>1.4973398143393863</v>
      </c>
      <c r="AI71">
        <v>0</v>
      </c>
      <c r="AJ71">
        <v>0</v>
      </c>
      <c r="AK71">
        <v>1.2595722680025045</v>
      </c>
      <c r="AL71">
        <v>0</v>
      </c>
      <c r="AM71">
        <v>6.2554325088707993E-2</v>
      </c>
      <c r="AN71">
        <v>1.0141098935504069E-2</v>
      </c>
      <c r="AO71">
        <v>0</v>
      </c>
      <c r="AP71">
        <v>0</v>
      </c>
      <c r="AQ71">
        <v>2.0067295775412228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81.652933625547902</v>
      </c>
      <c r="BA71">
        <v>4.1744401954552286</v>
      </c>
      <c r="BB71">
        <f t="shared" si="1"/>
        <v>95.692550126440153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2.024639996130889</v>
      </c>
      <c r="M72">
        <v>2.3586316538503693</v>
      </c>
      <c r="N72">
        <v>2.4942643126078208</v>
      </c>
      <c r="O72">
        <v>2.775895514180037</v>
      </c>
      <c r="P72">
        <v>0</v>
      </c>
      <c r="Q72">
        <v>0</v>
      </c>
      <c r="R72">
        <v>0</v>
      </c>
      <c r="S72">
        <v>0</v>
      </c>
      <c r="T72">
        <v>0.55953245668962626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0.73766082341891048</v>
      </c>
      <c r="AC72">
        <v>0</v>
      </c>
      <c r="AD72">
        <v>0.62766670256731383</v>
      </c>
      <c r="AE72">
        <v>0.77506308578584826</v>
      </c>
      <c r="AF72">
        <v>0.57285013285326647</v>
      </c>
      <c r="AG72">
        <v>1.2223898656856604</v>
      </c>
      <c r="AH72">
        <v>1.9964530857858482</v>
      </c>
      <c r="AI72">
        <v>9.0935019828845734E-2</v>
      </c>
      <c r="AJ72">
        <v>0</v>
      </c>
      <c r="AK72">
        <v>1.2595722680025045</v>
      </c>
      <c r="AL72">
        <v>0</v>
      </c>
      <c r="AM72">
        <v>0.11572550970569817</v>
      </c>
      <c r="AN72">
        <v>1.0141098935504069E-2</v>
      </c>
      <c r="AO72">
        <v>0</v>
      </c>
      <c r="AP72">
        <v>0</v>
      </c>
      <c r="AQ72">
        <v>2.0067295775412228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82.396312878313495</v>
      </c>
      <c r="BA72">
        <v>4.264622594442697</v>
      </c>
      <c r="BB72">
        <f t="shared" si="1"/>
        <v>97.759841387440161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2.024639996130889</v>
      </c>
      <c r="M73">
        <v>2.3586316538503693</v>
      </c>
      <c r="N73">
        <v>2.4942643126078208</v>
      </c>
      <c r="O73">
        <v>2.775895514180037</v>
      </c>
      <c r="P73">
        <v>0</v>
      </c>
      <c r="Q73">
        <v>0</v>
      </c>
      <c r="R73">
        <v>0</v>
      </c>
      <c r="S73">
        <v>0</v>
      </c>
      <c r="T73">
        <v>0.55953245668962626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1.1098612335629305</v>
      </c>
      <c r="AC73">
        <v>0</v>
      </c>
      <c r="AD73">
        <v>0.62766670256731383</v>
      </c>
      <c r="AE73">
        <v>1.1656222078897931</v>
      </c>
      <c r="AF73">
        <v>0.64286515466499683</v>
      </c>
      <c r="AG73">
        <v>1.2223898656856604</v>
      </c>
      <c r="AH73">
        <v>2.828982112711333</v>
      </c>
      <c r="AI73">
        <v>0.39405173658943843</v>
      </c>
      <c r="AJ73">
        <v>0</v>
      </c>
      <c r="AK73">
        <v>1.2595722680025045</v>
      </c>
      <c r="AL73">
        <v>0</v>
      </c>
      <c r="AM73">
        <v>0.21894014965560427</v>
      </c>
      <c r="AN73">
        <v>1.0141098935504069E-2</v>
      </c>
      <c r="AO73">
        <v>0</v>
      </c>
      <c r="AP73">
        <v>0</v>
      </c>
      <c r="AQ73">
        <v>2.0067295775412228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83.993307242746809</v>
      </c>
      <c r="BA73">
        <v>4.4179712992716844</v>
      </c>
      <c r="BB73">
        <f t="shared" si="1"/>
        <v>101.27512198474017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2.024639996130889</v>
      </c>
      <c r="M74">
        <v>2.3586316538503693</v>
      </c>
      <c r="N74">
        <v>2.4942643126078208</v>
      </c>
      <c r="O74">
        <v>2.775895514180037</v>
      </c>
      <c r="P74">
        <v>0</v>
      </c>
      <c r="Q74">
        <v>0</v>
      </c>
      <c r="R74">
        <v>0</v>
      </c>
      <c r="S74">
        <v>0</v>
      </c>
      <c r="T74">
        <v>0.55953245668962626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1.1098612335629305</v>
      </c>
      <c r="AC74">
        <v>0</v>
      </c>
      <c r="AD74">
        <v>0.62766670256731383</v>
      </c>
      <c r="AE74">
        <v>1.1665910294301816</v>
      </c>
      <c r="AF74">
        <v>0.64286515466499683</v>
      </c>
      <c r="AG74">
        <v>1.2223898656856604</v>
      </c>
      <c r="AH74">
        <v>2.9946796286787727</v>
      </c>
      <c r="AI74">
        <v>0.39405173658943843</v>
      </c>
      <c r="AJ74">
        <v>0</v>
      </c>
      <c r="AK74">
        <v>1.2595722680025045</v>
      </c>
      <c r="AL74">
        <v>0</v>
      </c>
      <c r="AM74">
        <v>0.24396188916718847</v>
      </c>
      <c r="AN74">
        <v>1.0141098935504069E-2</v>
      </c>
      <c r="AO74">
        <v>0</v>
      </c>
      <c r="AP74">
        <v>0</v>
      </c>
      <c r="AQ74">
        <v>2.0067295775412228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84.04086725109579</v>
      </c>
      <c r="BA74">
        <v>4.4279718692400838</v>
      </c>
      <c r="BB74">
        <f t="shared" si="1"/>
        <v>101.50436950014017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2.024639996130889</v>
      </c>
      <c r="M75">
        <v>2.3586316538503693</v>
      </c>
      <c r="N75">
        <v>2.4942643126078208</v>
      </c>
      <c r="O75">
        <v>2.775895514180037</v>
      </c>
      <c r="P75">
        <v>0</v>
      </c>
      <c r="Q75">
        <v>0</v>
      </c>
      <c r="R75">
        <v>0</v>
      </c>
      <c r="S75">
        <v>0</v>
      </c>
      <c r="T75">
        <v>0.55953245668962626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1.1098612335629305</v>
      </c>
      <c r="AC75">
        <v>0</v>
      </c>
      <c r="AD75">
        <v>0.62766670256731383</v>
      </c>
      <c r="AE75">
        <v>1.1665910294301816</v>
      </c>
      <c r="AF75">
        <v>0.64286515466499683</v>
      </c>
      <c r="AG75">
        <v>1.2223898656856604</v>
      </c>
      <c r="AH75">
        <v>2.9946796286787727</v>
      </c>
      <c r="AI75">
        <v>0.39405173658943843</v>
      </c>
      <c r="AJ75">
        <v>0</v>
      </c>
      <c r="AK75">
        <v>1.2595722680025045</v>
      </c>
      <c r="AL75">
        <v>0</v>
      </c>
      <c r="AM75">
        <v>0.37157272750991438</v>
      </c>
      <c r="AN75">
        <v>1.0141098935504069E-2</v>
      </c>
      <c r="AO75">
        <v>0</v>
      </c>
      <c r="AP75">
        <v>0</v>
      </c>
      <c r="AQ75">
        <v>2.0067295775412228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84.009558547276129</v>
      </c>
      <c r="BA75">
        <v>4.4319972984631493</v>
      </c>
      <c r="BB75">
        <f t="shared" si="1"/>
        <v>101.59664620544017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2.024639996130889</v>
      </c>
      <c r="M76">
        <v>2.3586316538503693</v>
      </c>
      <c r="N76">
        <v>2.4942643126078208</v>
      </c>
      <c r="O76">
        <v>2.775895514180037</v>
      </c>
      <c r="P76">
        <v>0</v>
      </c>
      <c r="Q76">
        <v>0</v>
      </c>
      <c r="R76">
        <v>0</v>
      </c>
      <c r="S76">
        <v>0</v>
      </c>
      <c r="T76">
        <v>0.55953245668962626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1.1098612335629305</v>
      </c>
      <c r="AC76">
        <v>0</v>
      </c>
      <c r="AD76">
        <v>0.62766670256731383</v>
      </c>
      <c r="AE76">
        <v>1.1665910294301816</v>
      </c>
      <c r="AF76">
        <v>0.64286515466499683</v>
      </c>
      <c r="AG76">
        <v>1.2223898656856604</v>
      </c>
      <c r="AH76">
        <v>2.4955663572323106</v>
      </c>
      <c r="AI76">
        <v>0.39405173658943843</v>
      </c>
      <c r="AJ76">
        <v>0</v>
      </c>
      <c r="AK76">
        <v>1.2595722680025045</v>
      </c>
      <c r="AL76">
        <v>0</v>
      </c>
      <c r="AM76">
        <v>0.37157272750991438</v>
      </c>
      <c r="AN76">
        <v>1.0141098935504069E-2</v>
      </c>
      <c r="AO76">
        <v>0</v>
      </c>
      <c r="AP76">
        <v>0</v>
      </c>
      <c r="AQ76">
        <v>2.0067295775412228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83.417852222917958</v>
      </c>
      <c r="BA76">
        <v>4.3864010393585211</v>
      </c>
      <c r="BB76">
        <f t="shared" si="1"/>
        <v>100.55142286874016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2.024639996130889</v>
      </c>
      <c r="M77">
        <v>2.3586316538503693</v>
      </c>
      <c r="N77">
        <v>2.4942643126078208</v>
      </c>
      <c r="O77">
        <v>2.775895514180037</v>
      </c>
      <c r="P77">
        <v>0</v>
      </c>
      <c r="Q77">
        <v>0</v>
      </c>
      <c r="R77">
        <v>0</v>
      </c>
      <c r="S77">
        <v>0</v>
      </c>
      <c r="T77">
        <v>0.55953245668962626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1.1098612335629305</v>
      </c>
      <c r="AC77">
        <v>0</v>
      </c>
      <c r="AD77">
        <v>0.62766670256731383</v>
      </c>
      <c r="AE77">
        <v>1.1665910294301816</v>
      </c>
      <c r="AF77">
        <v>0.64286515466499683</v>
      </c>
      <c r="AG77">
        <v>1.2223898656856604</v>
      </c>
      <c r="AH77">
        <v>1.9964530857858482</v>
      </c>
      <c r="AI77">
        <v>0.39405173658943843</v>
      </c>
      <c r="AJ77">
        <v>0</v>
      </c>
      <c r="AK77">
        <v>1.2595722680025045</v>
      </c>
      <c r="AL77">
        <v>0</v>
      </c>
      <c r="AM77">
        <v>0.37157272750991438</v>
      </c>
      <c r="AN77">
        <v>1.0141098935504069E-2</v>
      </c>
      <c r="AO77">
        <v>0</v>
      </c>
      <c r="AP77">
        <v>0</v>
      </c>
      <c r="AQ77">
        <v>2.0067295775412228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83.224814235023999</v>
      </c>
      <c r="BA77">
        <v>4.3574691167180948</v>
      </c>
      <c r="BB77">
        <f t="shared" si="1"/>
        <v>99.888203532040166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2.024639996130889</v>
      </c>
      <c r="M78">
        <v>2.3586316538503693</v>
      </c>
      <c r="N78">
        <v>2.4942643126078208</v>
      </c>
      <c r="O78">
        <v>2.775895514180037</v>
      </c>
      <c r="P78">
        <v>0</v>
      </c>
      <c r="Q78">
        <v>0</v>
      </c>
      <c r="R78">
        <v>0</v>
      </c>
      <c r="S78">
        <v>0</v>
      </c>
      <c r="T78">
        <v>0.55953245668962626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0.73766082341891048</v>
      </c>
      <c r="AC78">
        <v>0</v>
      </c>
      <c r="AD78">
        <v>0.62766670256731383</v>
      </c>
      <c r="AE78">
        <v>1.1665910294301816</v>
      </c>
      <c r="AF78">
        <v>0.64286515466499683</v>
      </c>
      <c r="AG78">
        <v>1.2223898656856604</v>
      </c>
      <c r="AH78">
        <v>1.4973398143393863</v>
      </c>
      <c r="AI78">
        <v>0.39405173658943843</v>
      </c>
      <c r="AJ78">
        <v>0</v>
      </c>
      <c r="AK78">
        <v>1.2595722680025045</v>
      </c>
      <c r="AL78">
        <v>0</v>
      </c>
      <c r="AM78">
        <v>0.24771513587977456</v>
      </c>
      <c r="AN78">
        <v>1.0141098935504069E-2</v>
      </c>
      <c r="AO78">
        <v>0</v>
      </c>
      <c r="AP78">
        <v>0</v>
      </c>
      <c r="AQ78">
        <v>2.0067295775412228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82.616322270924627</v>
      </c>
      <c r="BA78">
        <v>4.2904359933981127</v>
      </c>
      <c r="BB78">
        <f t="shared" si="1"/>
        <v>98.351573418040147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2.024639996130889</v>
      </c>
      <c r="M79">
        <v>2.3586316538503693</v>
      </c>
      <c r="N79">
        <v>2.4942643126078208</v>
      </c>
      <c r="O79">
        <v>2.775895514180037</v>
      </c>
      <c r="P79">
        <v>0</v>
      </c>
      <c r="Q79">
        <v>0</v>
      </c>
      <c r="R79">
        <v>0</v>
      </c>
      <c r="S79">
        <v>0</v>
      </c>
      <c r="T79">
        <v>0.55953245668962626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0.3669581778334377</v>
      </c>
      <c r="AC79">
        <v>0</v>
      </c>
      <c r="AD79">
        <v>0.41844446837820914</v>
      </c>
      <c r="AE79">
        <v>0.77506308578584826</v>
      </c>
      <c r="AF79">
        <v>0.57285013285326647</v>
      </c>
      <c r="AG79">
        <v>1.2223898656856604</v>
      </c>
      <c r="AH79">
        <v>0.91739848685034431</v>
      </c>
      <c r="AI79">
        <v>9.0935019828845734E-2</v>
      </c>
      <c r="AJ79">
        <v>0</v>
      </c>
      <c r="AK79">
        <v>1.2595722680025045</v>
      </c>
      <c r="AL79">
        <v>0</v>
      </c>
      <c r="AM79">
        <v>0.24771513587977456</v>
      </c>
      <c r="AN79">
        <v>1.0141098935504069E-2</v>
      </c>
      <c r="AO79">
        <v>0</v>
      </c>
      <c r="AP79">
        <v>0</v>
      </c>
      <c r="AQ79">
        <v>2.0067295775412228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81.906786683364629</v>
      </c>
      <c r="BA79">
        <v>4.1803322236578291</v>
      </c>
      <c r="BB79">
        <f t="shared" si="1"/>
        <v>95.827615710740162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2.024639996130889</v>
      </c>
      <c r="M80">
        <v>2.3586316538503693</v>
      </c>
      <c r="N80">
        <v>2.4942643126078208</v>
      </c>
      <c r="O80">
        <v>2.775895514180037</v>
      </c>
      <c r="P80">
        <v>0</v>
      </c>
      <c r="Q80">
        <v>0</v>
      </c>
      <c r="R80">
        <v>0</v>
      </c>
      <c r="S80">
        <v>0</v>
      </c>
      <c r="T80">
        <v>0.55953245668962626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0.20922223418910457</v>
      </c>
      <c r="AE80">
        <v>0.72662162805259856</v>
      </c>
      <c r="AF80">
        <v>0.57285013285326647</v>
      </c>
      <c r="AG80">
        <v>1.2223898656856604</v>
      </c>
      <c r="AH80">
        <v>0.41424381152160289</v>
      </c>
      <c r="AI80">
        <v>0</v>
      </c>
      <c r="AJ80">
        <v>0</v>
      </c>
      <c r="AK80">
        <v>1.2595722680025045</v>
      </c>
      <c r="AL80">
        <v>0</v>
      </c>
      <c r="AM80">
        <v>0.12385756793988728</v>
      </c>
      <c r="AN80">
        <v>1.0141098935504069E-2</v>
      </c>
      <c r="AO80">
        <v>0</v>
      </c>
      <c r="AP80">
        <v>0</v>
      </c>
      <c r="AQ80">
        <v>2.0067295775412228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81.218762262575666</v>
      </c>
      <c r="BA80">
        <v>4.0954534131155906</v>
      </c>
      <c r="BB80">
        <f t="shared" si="1"/>
        <v>93.881900967640163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2.024639996130889</v>
      </c>
      <c r="M81">
        <v>2.3586316538503693</v>
      </c>
      <c r="N81">
        <v>2.4942643126078208</v>
      </c>
      <c r="O81">
        <v>2.775895514180037</v>
      </c>
      <c r="P81">
        <v>0</v>
      </c>
      <c r="Q81">
        <v>0</v>
      </c>
      <c r="R81">
        <v>0</v>
      </c>
      <c r="S81">
        <v>0</v>
      </c>
      <c r="T81">
        <v>0.55953245668962626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0.20922223418910457</v>
      </c>
      <c r="AE81">
        <v>0.36331081402629928</v>
      </c>
      <c r="AF81">
        <v>0.38614342256313916</v>
      </c>
      <c r="AG81">
        <v>1.2223898656856604</v>
      </c>
      <c r="AH81">
        <v>0</v>
      </c>
      <c r="AI81">
        <v>0</v>
      </c>
      <c r="AJ81">
        <v>0</v>
      </c>
      <c r="AK81">
        <v>1.2595722680025045</v>
      </c>
      <c r="AL81">
        <v>0</v>
      </c>
      <c r="AM81">
        <v>2.1894010227509916E-2</v>
      </c>
      <c r="AN81">
        <v>1.0141098935504069E-2</v>
      </c>
      <c r="AO81">
        <v>0</v>
      </c>
      <c r="AP81">
        <v>0</v>
      </c>
      <c r="AQ81">
        <v>1.7284684850761847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80.706789814235023</v>
      </c>
      <c r="BA81">
        <v>4.0178534505595023</v>
      </c>
      <c r="BB81">
        <f t="shared" si="1"/>
        <v>92.103042495840171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2.024639996130889</v>
      </c>
      <c r="M82">
        <v>2.3586316538503693</v>
      </c>
      <c r="N82">
        <v>2.4942643126078208</v>
      </c>
      <c r="O82">
        <v>2.775895514180037</v>
      </c>
      <c r="P82">
        <v>0</v>
      </c>
      <c r="Q82">
        <v>0</v>
      </c>
      <c r="R82">
        <v>0</v>
      </c>
      <c r="S82">
        <v>0</v>
      </c>
      <c r="T82">
        <v>0.55953245668962626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0.38190008129826752</v>
      </c>
      <c r="AG82">
        <v>1.2223898656856604</v>
      </c>
      <c r="AH82">
        <v>0</v>
      </c>
      <c r="AI82">
        <v>0</v>
      </c>
      <c r="AJ82">
        <v>0</v>
      </c>
      <c r="AK82">
        <v>1.2595722680025045</v>
      </c>
      <c r="AL82">
        <v>0</v>
      </c>
      <c r="AM82">
        <v>0</v>
      </c>
      <c r="AN82">
        <v>1.0141098935504069E-2</v>
      </c>
      <c r="AO82">
        <v>0</v>
      </c>
      <c r="AP82">
        <v>0</v>
      </c>
      <c r="AQ82">
        <v>1.5050471751200165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80.706789814235023</v>
      </c>
      <c r="BA82">
        <v>3.9834900170955487</v>
      </c>
      <c r="BB82">
        <f t="shared" si="1"/>
        <v>91.315314219640172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2.0246581611504602</v>
      </c>
      <c r="M83">
        <v>2.3586316538503693</v>
      </c>
      <c r="N83">
        <v>2.4942643126078208</v>
      </c>
      <c r="O83">
        <v>2.775895514180037</v>
      </c>
      <c r="P83">
        <v>0</v>
      </c>
      <c r="Q83">
        <v>0</v>
      </c>
      <c r="R83">
        <v>0</v>
      </c>
      <c r="S83">
        <v>0</v>
      </c>
      <c r="T83">
        <v>0.55953245668962626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0.38190008129826752</v>
      </c>
      <c r="AG83">
        <v>1.2223898656856604</v>
      </c>
      <c r="AH83">
        <v>0</v>
      </c>
      <c r="AI83">
        <v>0</v>
      </c>
      <c r="AJ83">
        <v>0</v>
      </c>
      <c r="AK83">
        <v>1.2595722680025045</v>
      </c>
      <c r="AL83">
        <v>0</v>
      </c>
      <c r="AM83">
        <v>0</v>
      </c>
      <c r="AN83">
        <v>1.0141098935504069E-2</v>
      </c>
      <c r="AO83">
        <v>0</v>
      </c>
      <c r="AP83">
        <v>0</v>
      </c>
      <c r="AQ83">
        <v>1.5050471751200165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81.048740346482973</v>
      </c>
      <c r="BA83">
        <v>3.9977843086413287</v>
      </c>
      <c r="BB83">
        <f t="shared" si="1"/>
        <v>91.642988625361909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2.0246581611504602</v>
      </c>
      <c r="M84">
        <v>2.3586316538503693</v>
      </c>
      <c r="N84">
        <v>2.4942643126078208</v>
      </c>
      <c r="O84">
        <v>2.775895514180037</v>
      </c>
      <c r="P84">
        <v>0</v>
      </c>
      <c r="Q84">
        <v>0</v>
      </c>
      <c r="R84">
        <v>0</v>
      </c>
      <c r="S84">
        <v>0</v>
      </c>
      <c r="T84">
        <v>0.55953245668962626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0.38190008129826752</v>
      </c>
      <c r="AG84">
        <v>1.2223898656856604</v>
      </c>
      <c r="AH84">
        <v>0</v>
      </c>
      <c r="AI84">
        <v>0</v>
      </c>
      <c r="AJ84">
        <v>0</v>
      </c>
      <c r="AK84">
        <v>1.2595722680025045</v>
      </c>
      <c r="AL84">
        <v>0</v>
      </c>
      <c r="AM84">
        <v>0</v>
      </c>
      <c r="AN84">
        <v>1.0141098935504069E-2</v>
      </c>
      <c r="AO84">
        <v>0</v>
      </c>
      <c r="AP84">
        <v>0</v>
      </c>
      <c r="AQ84">
        <v>1.0033648048424129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81.204485493633882</v>
      </c>
      <c r="BA84">
        <v>3.98332413271463</v>
      </c>
      <c r="BB84">
        <f t="shared" si="1"/>
        <v>91.311511578161912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2.0246581611504602</v>
      </c>
      <c r="M85">
        <v>2.3586316538503693</v>
      </c>
      <c r="N85">
        <v>2.4942643126078208</v>
      </c>
      <c r="O85">
        <v>2.775895514180037</v>
      </c>
      <c r="P85">
        <v>0</v>
      </c>
      <c r="Q85">
        <v>0</v>
      </c>
      <c r="R85">
        <v>0</v>
      </c>
      <c r="S85">
        <v>0</v>
      </c>
      <c r="T85">
        <v>0.55953245668962626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0.19095005155499892</v>
      </c>
      <c r="AG85">
        <v>1.2223898656856604</v>
      </c>
      <c r="AH85">
        <v>0</v>
      </c>
      <c r="AI85">
        <v>0</v>
      </c>
      <c r="AJ85">
        <v>0</v>
      </c>
      <c r="AK85">
        <v>1.2595722680025045</v>
      </c>
      <c r="AL85">
        <v>0</v>
      </c>
      <c r="AM85">
        <v>0</v>
      </c>
      <c r="AN85">
        <v>1.0141098935504069E-2</v>
      </c>
      <c r="AO85">
        <v>0</v>
      </c>
      <c r="AP85">
        <v>0</v>
      </c>
      <c r="AQ85">
        <v>0.50168240242120643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81.204485493633882</v>
      </c>
      <c r="BA85">
        <v>3.9543720970501548</v>
      </c>
      <c r="BB85">
        <f t="shared" si="1"/>
        <v>90.647831181661914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2.0246581611504602</v>
      </c>
      <c r="M86">
        <v>2.3586316538503693</v>
      </c>
      <c r="N86">
        <v>2.4942643126078208</v>
      </c>
      <c r="O86">
        <v>2.775895514180037</v>
      </c>
      <c r="P86">
        <v>0</v>
      </c>
      <c r="Q86">
        <v>0</v>
      </c>
      <c r="R86">
        <v>0</v>
      </c>
      <c r="S86">
        <v>0</v>
      </c>
      <c r="T86">
        <v>0.55953245668962626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0.19095005155499892</v>
      </c>
      <c r="AG86">
        <v>1.2223898656856604</v>
      </c>
      <c r="AH86">
        <v>0</v>
      </c>
      <c r="AI86">
        <v>0</v>
      </c>
      <c r="AJ86">
        <v>0</v>
      </c>
      <c r="AK86">
        <v>1.2595722680025045</v>
      </c>
      <c r="AL86">
        <v>0</v>
      </c>
      <c r="AM86">
        <v>0</v>
      </c>
      <c r="AN86">
        <v>1.0141098935504069E-2</v>
      </c>
      <c r="AO86">
        <v>0</v>
      </c>
      <c r="AP86">
        <v>0</v>
      </c>
      <c r="AQ86">
        <v>0.50168240242120643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81.204485493633882</v>
      </c>
      <c r="BA86">
        <v>3.9543720970501548</v>
      </c>
      <c r="BB86">
        <f t="shared" si="1"/>
        <v>90.647831181661914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2.0246581611504602</v>
      </c>
      <c r="M87">
        <v>2.3586316538503693</v>
      </c>
      <c r="N87">
        <v>2.4942643126078208</v>
      </c>
      <c r="O87">
        <v>2.775895514180037</v>
      </c>
      <c r="P87">
        <v>0</v>
      </c>
      <c r="Q87">
        <v>0</v>
      </c>
      <c r="R87">
        <v>0</v>
      </c>
      <c r="S87">
        <v>0</v>
      </c>
      <c r="T87">
        <v>0.55953245668962626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0.19095005155499892</v>
      </c>
      <c r="AG87">
        <v>1.2223898656856604</v>
      </c>
      <c r="AH87">
        <v>0</v>
      </c>
      <c r="AI87">
        <v>0</v>
      </c>
      <c r="AJ87">
        <v>0</v>
      </c>
      <c r="AK87">
        <v>1.2595722680025045</v>
      </c>
      <c r="AL87">
        <v>0</v>
      </c>
      <c r="AM87">
        <v>0</v>
      </c>
      <c r="AN87">
        <v>1.0141098935504069E-2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81.204485493633882</v>
      </c>
      <c r="BA87">
        <v>3.9334017726289483</v>
      </c>
      <c r="BB87">
        <f t="shared" si="1"/>
        <v>90.167119103661904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2.0246581611504602</v>
      </c>
      <c r="M88">
        <v>2.3586316538503693</v>
      </c>
      <c r="N88">
        <v>2.4942643126078208</v>
      </c>
      <c r="O88">
        <v>2.775895514180037</v>
      </c>
      <c r="P88">
        <v>0</v>
      </c>
      <c r="Q88">
        <v>0</v>
      </c>
      <c r="R88">
        <v>0</v>
      </c>
      <c r="S88">
        <v>0</v>
      </c>
      <c r="T88">
        <v>0.55953245668962626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0.19095005155499892</v>
      </c>
      <c r="AG88">
        <v>1.2223898656856604</v>
      </c>
      <c r="AH88">
        <v>0</v>
      </c>
      <c r="AI88">
        <v>0</v>
      </c>
      <c r="AJ88">
        <v>0</v>
      </c>
      <c r="AK88">
        <v>1.2595722680025045</v>
      </c>
      <c r="AL88">
        <v>0</v>
      </c>
      <c r="AM88">
        <v>0</v>
      </c>
      <c r="AN88">
        <v>1.0141098935504069E-2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81.204485493633882</v>
      </c>
      <c r="BA88">
        <v>3.9334017726289483</v>
      </c>
      <c r="BB88">
        <f t="shared" si="1"/>
        <v>90.167119103661904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2.0246581611504602</v>
      </c>
      <c r="M89">
        <v>2.3586316538503693</v>
      </c>
      <c r="N89">
        <v>2.4942643126078208</v>
      </c>
      <c r="O89">
        <v>2.775895514180037</v>
      </c>
      <c r="P89">
        <v>0</v>
      </c>
      <c r="Q89">
        <v>0</v>
      </c>
      <c r="R89">
        <v>0</v>
      </c>
      <c r="S89">
        <v>0</v>
      </c>
      <c r="T89">
        <v>0.55953245668962626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0.19095005155499892</v>
      </c>
      <c r="AG89">
        <v>1.2223898656856604</v>
      </c>
      <c r="AH89">
        <v>0</v>
      </c>
      <c r="AI89">
        <v>0</v>
      </c>
      <c r="AJ89">
        <v>0</v>
      </c>
      <c r="AK89">
        <v>1.2595722680025045</v>
      </c>
      <c r="AL89">
        <v>0</v>
      </c>
      <c r="AM89">
        <v>0</v>
      </c>
      <c r="AN89">
        <v>1.0141098935504069E-2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81.204485493633882</v>
      </c>
      <c r="BA89">
        <v>3.9334017726289483</v>
      </c>
      <c r="BB89">
        <f t="shared" si="1"/>
        <v>90.167119103661904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2.0246581611504602</v>
      </c>
      <c r="M90">
        <v>2.3586316538503693</v>
      </c>
      <c r="N90">
        <v>2.4942643126078208</v>
      </c>
      <c r="O90">
        <v>2.775895514180037</v>
      </c>
      <c r="P90">
        <v>0</v>
      </c>
      <c r="Q90">
        <v>0</v>
      </c>
      <c r="R90">
        <v>0</v>
      </c>
      <c r="S90">
        <v>0</v>
      </c>
      <c r="T90">
        <v>0.55953245668962626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0.19095005155499892</v>
      </c>
      <c r="AG90">
        <v>1.2223898656856604</v>
      </c>
      <c r="AH90">
        <v>0</v>
      </c>
      <c r="AI90">
        <v>0</v>
      </c>
      <c r="AJ90">
        <v>0</v>
      </c>
      <c r="AK90">
        <v>1.2595722680025045</v>
      </c>
      <c r="AL90">
        <v>0</v>
      </c>
      <c r="AM90">
        <v>0</v>
      </c>
      <c r="AN90">
        <v>1.0141098935504069E-2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81.204485493633882</v>
      </c>
      <c r="BA90">
        <v>3.9334017726289483</v>
      </c>
      <c r="BB90">
        <f t="shared" si="1"/>
        <v>90.167119103661904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2.0246581611504602</v>
      </c>
      <c r="M91">
        <v>2.3586316538503693</v>
      </c>
      <c r="N91">
        <v>2.4942643126078208</v>
      </c>
      <c r="O91">
        <v>2.775895514180037</v>
      </c>
      <c r="P91">
        <v>0</v>
      </c>
      <c r="Q91">
        <v>0</v>
      </c>
      <c r="R91">
        <v>0</v>
      </c>
      <c r="S91">
        <v>0</v>
      </c>
      <c r="T91">
        <v>0.55953245668962626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0.19095005155499892</v>
      </c>
      <c r="AG91">
        <v>1.2223898656856604</v>
      </c>
      <c r="AH91">
        <v>0.44051293675641823</v>
      </c>
      <c r="AI91">
        <v>0</v>
      </c>
      <c r="AJ91">
        <v>0</v>
      </c>
      <c r="AK91">
        <v>1.2595722680025045</v>
      </c>
      <c r="AL91">
        <v>0</v>
      </c>
      <c r="AM91">
        <v>0</v>
      </c>
      <c r="AN91">
        <v>1.0141098935504069E-2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81.15318409517846</v>
      </c>
      <c r="BA91">
        <v>3.9496708149299389</v>
      </c>
      <c r="BB91">
        <f t="shared" si="1"/>
        <v>90.540061599661911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2.0246581611504602</v>
      </c>
      <c r="M92">
        <v>2.3586316538503693</v>
      </c>
      <c r="N92">
        <v>2.4942643126078208</v>
      </c>
      <c r="O92">
        <v>2.775895514180037</v>
      </c>
      <c r="P92">
        <v>0</v>
      </c>
      <c r="Q92">
        <v>0</v>
      </c>
      <c r="R92">
        <v>0</v>
      </c>
      <c r="S92">
        <v>0</v>
      </c>
      <c r="T92">
        <v>0.55953245668962626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0.19095005155499892</v>
      </c>
      <c r="AG92">
        <v>1.2223898656856604</v>
      </c>
      <c r="AH92">
        <v>0.44455434063869748</v>
      </c>
      <c r="AI92">
        <v>0</v>
      </c>
      <c r="AJ92">
        <v>0</v>
      </c>
      <c r="AK92">
        <v>1.2595722680025045</v>
      </c>
      <c r="AL92">
        <v>0</v>
      </c>
      <c r="AM92">
        <v>0</v>
      </c>
      <c r="AN92">
        <v>1.0141098935504069E-2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81.155982049676467</v>
      </c>
      <c r="BA92">
        <v>3.9499567001102296</v>
      </c>
      <c r="BB92">
        <f t="shared" si="1"/>
        <v>90.546615072861911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2.0246697549765305</v>
      </c>
      <c r="M93">
        <v>2.3586316538503693</v>
      </c>
      <c r="N93">
        <v>2.4942643126078208</v>
      </c>
      <c r="O93">
        <v>2.775895514180037</v>
      </c>
      <c r="P93">
        <v>0</v>
      </c>
      <c r="Q93">
        <v>0</v>
      </c>
      <c r="R93">
        <v>0</v>
      </c>
      <c r="S93">
        <v>0</v>
      </c>
      <c r="T93">
        <v>0.55953245668962626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0.19095005155499892</v>
      </c>
      <c r="AG93">
        <v>1.2223898656856604</v>
      </c>
      <c r="AH93">
        <v>0.44455434063869748</v>
      </c>
      <c r="AI93">
        <v>0</v>
      </c>
      <c r="AJ93">
        <v>0</v>
      </c>
      <c r="AK93">
        <v>1.2595722680025045</v>
      </c>
      <c r="AL93">
        <v>0</v>
      </c>
      <c r="AM93">
        <v>0</v>
      </c>
      <c r="AN93">
        <v>1.0141098935504069E-2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81.155982049676467</v>
      </c>
      <c r="BA93">
        <v>3.9499571847321593</v>
      </c>
      <c r="BB93">
        <f t="shared" si="1"/>
        <v>90.546626182066063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2.0246814860320916</v>
      </c>
      <c r="M94">
        <v>2.3586316538503693</v>
      </c>
      <c r="N94">
        <v>2.4942643126078208</v>
      </c>
      <c r="O94">
        <v>2.775895514180037</v>
      </c>
      <c r="P94">
        <v>0</v>
      </c>
      <c r="Q94">
        <v>0</v>
      </c>
      <c r="R94">
        <v>0</v>
      </c>
      <c r="S94">
        <v>0</v>
      </c>
      <c r="T94">
        <v>0.55953245668962626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0.19095005155499892</v>
      </c>
      <c r="AG94">
        <v>1.2223898656856604</v>
      </c>
      <c r="AH94">
        <v>0.42434732122730118</v>
      </c>
      <c r="AI94">
        <v>0</v>
      </c>
      <c r="AJ94">
        <v>0</v>
      </c>
      <c r="AK94">
        <v>1.2595722680025045</v>
      </c>
      <c r="AL94">
        <v>0</v>
      </c>
      <c r="AM94">
        <v>0</v>
      </c>
      <c r="AN94">
        <v>1.0141098935504069E-2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81.098204967647661</v>
      </c>
      <c r="BA94">
        <v>3.9466979396500808</v>
      </c>
      <c r="BB94">
        <f t="shared" si="1"/>
        <v>90.471913056763498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2.1185532360900714</v>
      </c>
      <c r="M95">
        <v>2.3586316538503693</v>
      </c>
      <c r="N95">
        <v>2.4942643126078208</v>
      </c>
      <c r="O95">
        <v>2.775895514180037</v>
      </c>
      <c r="P95">
        <v>0</v>
      </c>
      <c r="Q95">
        <v>0</v>
      </c>
      <c r="R95">
        <v>0</v>
      </c>
      <c r="S95">
        <v>0</v>
      </c>
      <c r="T95">
        <v>0.55953245668962626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0.19095005155499892</v>
      </c>
      <c r="AG95">
        <v>1.2223898656856604</v>
      </c>
      <c r="AH95">
        <v>0.42434732122730118</v>
      </c>
      <c r="AI95">
        <v>0</v>
      </c>
      <c r="AJ95">
        <v>0</v>
      </c>
      <c r="AK95">
        <v>1.2595722680025045</v>
      </c>
      <c r="AL95">
        <v>0</v>
      </c>
      <c r="AM95">
        <v>0</v>
      </c>
      <c r="AN95">
        <v>1.0141098935504069E-2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81.171258609893542</v>
      </c>
      <c r="BA95">
        <v>3.9536754210483784</v>
      </c>
      <c r="BB95">
        <f t="shared" si="1"/>
        <v>90.631860967669056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2.055955293219776</v>
      </c>
      <c r="M96">
        <v>2.3586316538503693</v>
      </c>
      <c r="N96">
        <v>2.4942643126078208</v>
      </c>
      <c r="O96">
        <v>2.775895514180037</v>
      </c>
      <c r="P96">
        <v>0</v>
      </c>
      <c r="Q96">
        <v>0</v>
      </c>
      <c r="R96">
        <v>0</v>
      </c>
      <c r="S96">
        <v>0</v>
      </c>
      <c r="T96">
        <v>0.55953245668962626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0.19095005155499892</v>
      </c>
      <c r="AG96">
        <v>1.2223898656856604</v>
      </c>
      <c r="AH96">
        <v>0.42434732122730118</v>
      </c>
      <c r="AI96">
        <v>0</v>
      </c>
      <c r="AJ96">
        <v>0</v>
      </c>
      <c r="AK96">
        <v>1.2595722680025045</v>
      </c>
      <c r="AL96">
        <v>0</v>
      </c>
      <c r="AM96">
        <v>0</v>
      </c>
      <c r="AN96">
        <v>1.0141098935504069E-2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81.254748486745981</v>
      </c>
      <c r="BA96">
        <v>3.9545487038888414</v>
      </c>
      <c r="BB96">
        <f t="shared" si="1"/>
        <v>90.651879618810725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1.5446089741449673</v>
      </c>
      <c r="L97">
        <v>2.055955293219776</v>
      </c>
      <c r="M97">
        <v>2.3586316538503693</v>
      </c>
      <c r="N97">
        <v>2.4942643126078208</v>
      </c>
      <c r="O97">
        <v>2.775895514180037</v>
      </c>
      <c r="P97">
        <v>0</v>
      </c>
      <c r="Q97">
        <v>0</v>
      </c>
      <c r="R97">
        <v>0</v>
      </c>
      <c r="S97">
        <v>0</v>
      </c>
      <c r="T97">
        <v>0.55953245668962626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0.19095005155499892</v>
      </c>
      <c r="AG97">
        <v>1.2223898656856604</v>
      </c>
      <c r="AH97">
        <v>0.42434732122730118</v>
      </c>
      <c r="AI97">
        <v>0</v>
      </c>
      <c r="AJ97">
        <v>0</v>
      </c>
      <c r="AK97">
        <v>1.2595722680025045</v>
      </c>
      <c r="AL97">
        <v>0</v>
      </c>
      <c r="AM97">
        <v>0</v>
      </c>
      <c r="AN97">
        <v>1.0141098935504069E-2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81.22343978292632</v>
      </c>
      <c r="BA97">
        <v>4.0178046551884403</v>
      </c>
      <c r="BB97">
        <f t="shared" si="1"/>
        <v>92.101923937836446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2.055955293219776</v>
      </c>
      <c r="M98">
        <v>2.3586316538503693</v>
      </c>
      <c r="N98">
        <v>2.4942643126078208</v>
      </c>
      <c r="O98">
        <v>2.775895514180037</v>
      </c>
      <c r="P98">
        <v>0</v>
      </c>
      <c r="Q98">
        <v>0</v>
      </c>
      <c r="R98">
        <v>0</v>
      </c>
      <c r="S98">
        <v>0</v>
      </c>
      <c r="T98">
        <v>0.55953245668962626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0.19095005155499892</v>
      </c>
      <c r="AG98">
        <v>1.2223898656856604</v>
      </c>
      <c r="AH98">
        <v>0.42434732122730118</v>
      </c>
      <c r="AI98">
        <v>0</v>
      </c>
      <c r="AJ98">
        <v>0</v>
      </c>
      <c r="AK98">
        <v>1.2595722680025045</v>
      </c>
      <c r="AL98">
        <v>0</v>
      </c>
      <c r="AM98">
        <v>0</v>
      </c>
      <c r="AN98">
        <v>1.0141098935504069E-2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81.348674598204965</v>
      </c>
      <c r="BA98">
        <v>3.958474815347822</v>
      </c>
      <c r="BB98">
        <f t="shared" si="1"/>
        <v>90.741879618810728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5.7216403197042657E-3</v>
      </c>
      <c r="L99">
        <f t="shared" si="2"/>
        <v>4.8748165159099313E-2</v>
      </c>
      <c r="M99">
        <f t="shared" si="2"/>
        <v>5.6606850565416561E-2</v>
      </c>
      <c r="N99">
        <f t="shared" si="2"/>
        <v>5.9862160496062959E-2</v>
      </c>
      <c r="O99">
        <f t="shared" si="2"/>
        <v>6.6621604915508753E-2</v>
      </c>
      <c r="P99">
        <f t="shared" si="2"/>
        <v>0</v>
      </c>
      <c r="Q99">
        <f t="shared" si="2"/>
        <v>9.5989416400039875E-4</v>
      </c>
      <c r="R99">
        <f t="shared" si="2"/>
        <v>1.6827183438688003E-3</v>
      </c>
      <c r="S99">
        <f t="shared" si="2"/>
        <v>1.1282006371092532E-3</v>
      </c>
      <c r="T99">
        <f t="shared" si="2"/>
        <v>1.3428778960551013E-2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3.3458721649968701E-3</v>
      </c>
      <c r="AC99">
        <f t="shared" si="2"/>
        <v>0</v>
      </c>
      <c r="AD99">
        <f t="shared" si="2"/>
        <v>3.0223516203819667E-3</v>
      </c>
      <c r="AE99">
        <f t="shared" si="2"/>
        <v>6.3554566878522255E-3</v>
      </c>
      <c r="AF99">
        <f t="shared" si="2"/>
        <v>6.9802850440670002E-3</v>
      </c>
      <c r="AG99">
        <f t="shared" si="2"/>
        <v>2.9337356776455822E-2</v>
      </c>
      <c r="AH99">
        <f t="shared" si="2"/>
        <v>1.486225957983719E-2</v>
      </c>
      <c r="AI99">
        <f t="shared" si="2"/>
        <v>1.2806681439156752E-3</v>
      </c>
      <c r="AJ99">
        <f t="shared" si="2"/>
        <v>0</v>
      </c>
      <c r="AK99">
        <f t="shared" si="2"/>
        <v>3.022973443206008E-2</v>
      </c>
      <c r="AL99">
        <f t="shared" si="2"/>
        <v>0</v>
      </c>
      <c r="AM99">
        <f t="shared" si="2"/>
        <v>1.0631108329419744E-3</v>
      </c>
      <c r="AN99">
        <f t="shared" si="2"/>
        <v>2.4338637445209783E-4</v>
      </c>
      <c r="AO99">
        <f t="shared" si="2"/>
        <v>0</v>
      </c>
      <c r="AP99">
        <f t="shared" si="2"/>
        <v>0</v>
      </c>
      <c r="AQ99">
        <f t="shared" si="2"/>
        <v>1.9965740650594862E-2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1.940650648351075</v>
      </c>
      <c r="BA99">
        <f t="shared" si="2"/>
        <v>9.6645649760393929E-2</v>
      </c>
      <c r="BB99">
        <f t="shared" si="1"/>
        <v>2.2154512344595578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6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10.044407221874348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0.41985622187434757</v>
      </c>
      <c r="BB3">
        <f>SUM(B3:AZ3)-BA3</f>
        <v>9.6245510000000003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10.044407221874348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0.41985622187434757</v>
      </c>
      <c r="BB4">
        <f t="shared" ref="BB4:BB67" si="0">SUM(B4:AZ4)-BA4</f>
        <v>9.6245510000000003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7.492139428094343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0.31317142809434273</v>
      </c>
      <c r="BB5">
        <f t="shared" si="0"/>
        <v>7.1789680000000002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7.492139428094343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0.31317142809434273</v>
      </c>
      <c r="BB6">
        <f t="shared" si="0"/>
        <v>7.1789680000000002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8.4129148403256089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0.35165984032560971</v>
      </c>
      <c r="BB7">
        <f t="shared" si="0"/>
        <v>8.0612549999999992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9.7426946357754112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0.40724463577541137</v>
      </c>
      <c r="BB8">
        <f t="shared" si="0"/>
        <v>9.3354499999999998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10.044407221874348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0.41985622187434757</v>
      </c>
      <c r="BB9">
        <f t="shared" si="0"/>
        <v>9.6245510000000003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10.044407221874348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0.41985622187434757</v>
      </c>
      <c r="BB10">
        <f t="shared" si="0"/>
        <v>9.6245510000000003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10.044407221874348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0.41985622187434757</v>
      </c>
      <c r="BB11">
        <f t="shared" si="0"/>
        <v>9.6245510000000003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10.044407221874348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0.41985622187434757</v>
      </c>
      <c r="BB12">
        <f t="shared" si="0"/>
        <v>9.6245510000000003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10.044407221874348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0.41985622187434757</v>
      </c>
      <c r="BB13">
        <f t="shared" si="0"/>
        <v>9.6245510000000003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10.044407221874348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0.41985622187434757</v>
      </c>
      <c r="BB14">
        <f t="shared" si="0"/>
        <v>9.6245510000000003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10.044407221874348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0.41985622187434757</v>
      </c>
      <c r="BB15">
        <f t="shared" si="0"/>
        <v>9.6245510000000003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10.044407221874348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0.41985622187434757</v>
      </c>
      <c r="BB16">
        <f t="shared" si="0"/>
        <v>9.6245510000000003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10.044407221874348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0.41985622187434757</v>
      </c>
      <c r="BB17">
        <f t="shared" si="0"/>
        <v>9.6245510000000003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10.044407221874348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0.41985622187434757</v>
      </c>
      <c r="BB18">
        <f t="shared" si="0"/>
        <v>9.6245510000000003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10.044407221874348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0.41985622187434757</v>
      </c>
      <c r="BB19">
        <f t="shared" si="0"/>
        <v>9.6245510000000003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10.044407221874348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0.41985622187434757</v>
      </c>
      <c r="BB20">
        <f t="shared" si="0"/>
        <v>9.6245510000000003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10.044407221874348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0.41985622187434757</v>
      </c>
      <c r="BB21">
        <f t="shared" si="0"/>
        <v>9.6245510000000003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10.044407221874348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0.41985622187434757</v>
      </c>
      <c r="BB22">
        <f t="shared" si="0"/>
        <v>9.6245510000000003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10.044407221874348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0.41985622187434757</v>
      </c>
      <c r="BB23">
        <f t="shared" si="0"/>
        <v>9.6245510000000003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10.044407221874348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0.41985622187434757</v>
      </c>
      <c r="BB24">
        <f t="shared" si="0"/>
        <v>9.6245510000000003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10.044407221874348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0.41985622187434757</v>
      </c>
      <c r="BB25">
        <f t="shared" si="0"/>
        <v>9.6245510000000003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10.044407221874348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0.41985622187434757</v>
      </c>
      <c r="BB26">
        <f t="shared" si="0"/>
        <v>9.6245510000000003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10.044407221874348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0.41985622187434757</v>
      </c>
      <c r="BB27">
        <f t="shared" si="0"/>
        <v>9.6245510000000003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10.044407221874348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0.41985622187434757</v>
      </c>
      <c r="BB28">
        <f t="shared" si="0"/>
        <v>9.6245510000000003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10.044407221874348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0.41985622187434757</v>
      </c>
      <c r="BB29">
        <f t="shared" si="0"/>
        <v>9.6245510000000003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10.044407221874348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0.41985622187434757</v>
      </c>
      <c r="BB30">
        <f t="shared" si="0"/>
        <v>9.6245510000000003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10.044407221874348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0.41985622187434757</v>
      </c>
      <c r="BB31">
        <f t="shared" si="0"/>
        <v>9.6245510000000003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10.044407221874348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0.41985622187434757</v>
      </c>
      <c r="BB32">
        <f t="shared" si="0"/>
        <v>9.6245510000000003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10.044407221874348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0.41985622187434757</v>
      </c>
      <c r="BB33">
        <f t="shared" si="0"/>
        <v>9.6245510000000003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10.044407221874348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0.41985622187434757</v>
      </c>
      <c r="BB34">
        <f t="shared" si="0"/>
        <v>9.6245510000000003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10.044407221874348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0.41985622187434757</v>
      </c>
      <c r="BB35">
        <f t="shared" si="0"/>
        <v>9.6245510000000003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10.044407221874348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0.41985622187434757</v>
      </c>
      <c r="BB36">
        <f t="shared" si="0"/>
        <v>9.6245510000000003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10.044407221874348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0.41985622187434757</v>
      </c>
      <c r="BB37">
        <f t="shared" si="0"/>
        <v>9.6245510000000003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10.044407221874348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0.41985622187434757</v>
      </c>
      <c r="BB38">
        <f t="shared" si="0"/>
        <v>9.6245510000000003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10.044407221874348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0.41985622187434757</v>
      </c>
      <c r="BB39">
        <f t="shared" si="0"/>
        <v>9.6245510000000003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10.044407221874348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0.41985622187434757</v>
      </c>
      <c r="BB40">
        <f t="shared" si="0"/>
        <v>9.6245510000000003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10.044407221874348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0.41985622187434757</v>
      </c>
      <c r="BB41">
        <f t="shared" si="0"/>
        <v>9.6245510000000003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10.044407221874348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0.41985622187434757</v>
      </c>
      <c r="BB42">
        <f t="shared" si="0"/>
        <v>9.6245510000000003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10.044407221874348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0.41985622187434757</v>
      </c>
      <c r="BB43">
        <f t="shared" si="0"/>
        <v>9.6245510000000003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10.044407221874348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0.41985622187434757</v>
      </c>
      <c r="BB44">
        <f t="shared" si="0"/>
        <v>9.6245510000000003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10.044407221874348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0.41985622187434757</v>
      </c>
      <c r="BB45">
        <f t="shared" si="0"/>
        <v>9.6245510000000003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10.044407221874348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0.41985622187434757</v>
      </c>
      <c r="BB46">
        <f t="shared" si="0"/>
        <v>9.6245510000000003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10.044407221874348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0.41985622187434757</v>
      </c>
      <c r="BB47">
        <f t="shared" si="0"/>
        <v>9.6245510000000003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10.044407221874348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0.41985622187434757</v>
      </c>
      <c r="BB48">
        <f t="shared" si="0"/>
        <v>9.6245510000000003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10.881236693800876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0.45483569380087552</v>
      </c>
      <c r="BB49">
        <f t="shared" si="0"/>
        <v>10.426401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11.238209142141514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0.46975714214151409</v>
      </c>
      <c r="BB50">
        <f t="shared" si="0"/>
        <v>10.768452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11.238209142141514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0.46975714214151409</v>
      </c>
      <c r="BB51">
        <f t="shared" si="0"/>
        <v>10.768452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11.238209142141514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0.46975714214151409</v>
      </c>
      <c r="BB52">
        <f t="shared" si="0"/>
        <v>10.768452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11.238209142141514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0.46975714214151409</v>
      </c>
      <c r="BB53">
        <f t="shared" si="0"/>
        <v>10.768452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11.238209142141514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0.46975714214151409</v>
      </c>
      <c r="BB54">
        <f t="shared" si="0"/>
        <v>10.768452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11.238209142141514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0.46975714214151409</v>
      </c>
      <c r="BB55">
        <f t="shared" si="0"/>
        <v>10.768452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11.238209142141514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0.46975714214151409</v>
      </c>
      <c r="BB56">
        <f t="shared" si="0"/>
        <v>10.768452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11.238209142141514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0.46975714214151409</v>
      </c>
      <c r="BB57">
        <f t="shared" si="0"/>
        <v>10.768452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11.238209142141514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0.46975714214151409</v>
      </c>
      <c r="BB58">
        <f t="shared" si="0"/>
        <v>10.768452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11.238209142141514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0.46975714214151409</v>
      </c>
      <c r="BB59">
        <f t="shared" si="0"/>
        <v>10.768452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11.238209142141514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0.46975714214151409</v>
      </c>
      <c r="BB60">
        <f t="shared" si="0"/>
        <v>10.768452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12.349680651221037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0.51621665122103799</v>
      </c>
      <c r="BB61">
        <f t="shared" si="0"/>
        <v>11.833463999999999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12.349680651221037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0.51621665122103799</v>
      </c>
      <c r="BB62">
        <f t="shared" si="0"/>
        <v>11.833463999999999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11.240571905656438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0.46985590565643776</v>
      </c>
      <c r="BB63">
        <f t="shared" si="0"/>
        <v>10.770716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11.240571905656438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0.46985590565643776</v>
      </c>
      <c r="BB64">
        <f t="shared" si="0"/>
        <v>10.770716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11.240571905656438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0.46985590565643776</v>
      </c>
      <c r="BB65">
        <f t="shared" si="0"/>
        <v>10.770716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11.240571905656438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0.46985590565643776</v>
      </c>
      <c r="BB66">
        <f t="shared" si="0"/>
        <v>10.770716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11.240571905656438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0.46985590565643776</v>
      </c>
      <c r="BB67">
        <f t="shared" si="0"/>
        <v>10.770716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11.240571905656438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0.46985590565643776</v>
      </c>
      <c r="BB68">
        <f t="shared" ref="BB68:BB99" si="1">SUM(B68:AZ68)-BA68</f>
        <v>10.770716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11.240571905656438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0.46985590565643776</v>
      </c>
      <c r="BB69">
        <f t="shared" si="1"/>
        <v>10.770716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11.240571905656438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0.46985590565643776</v>
      </c>
      <c r="BB70">
        <f t="shared" si="1"/>
        <v>10.770716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11.240571905656438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0.46985590565643776</v>
      </c>
      <c r="BB71">
        <f t="shared" si="1"/>
        <v>10.770716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11.240571905656438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0.46985590565643776</v>
      </c>
      <c r="BB72">
        <f t="shared" si="1"/>
        <v>10.770716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11.240571905656438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0.46985590565643776</v>
      </c>
      <c r="BB73">
        <f t="shared" si="1"/>
        <v>10.770716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11.240571905656438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0.46985590565643776</v>
      </c>
      <c r="BB74">
        <f t="shared" si="1"/>
        <v>10.770716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11.240571905656438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0.46985590565643776</v>
      </c>
      <c r="BB75">
        <f t="shared" si="1"/>
        <v>10.770716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11.240571905656438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0.46985590565643776</v>
      </c>
      <c r="BB76">
        <f t="shared" si="1"/>
        <v>10.770716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11.240571905656438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0.46985590565643776</v>
      </c>
      <c r="BB77">
        <f t="shared" si="1"/>
        <v>10.770716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11.240571905656438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0.46985590565643776</v>
      </c>
      <c r="BB78">
        <f t="shared" si="1"/>
        <v>10.770716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11.240571905656438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0.46985590565643776</v>
      </c>
      <c r="BB79">
        <f t="shared" si="1"/>
        <v>10.770716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11.240571905656438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0.46985590565643776</v>
      </c>
      <c r="BB80">
        <f t="shared" si="1"/>
        <v>10.770716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11.240571905656438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0.46985590565643776</v>
      </c>
      <c r="BB81">
        <f t="shared" si="1"/>
        <v>10.770716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11.240571905656438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0.46985590565643776</v>
      </c>
      <c r="BB82">
        <f t="shared" si="1"/>
        <v>10.770716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11.240571905656438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0.46985590565643776</v>
      </c>
      <c r="BB83">
        <f t="shared" si="1"/>
        <v>10.770716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11.240571905656438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0.46985590565643776</v>
      </c>
      <c r="BB84">
        <f t="shared" si="1"/>
        <v>10.770716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11.240571905656438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0.46985590565643776</v>
      </c>
      <c r="BB85">
        <f t="shared" si="1"/>
        <v>10.770716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11.240571905656438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0.46985590565643776</v>
      </c>
      <c r="BB86">
        <f t="shared" si="1"/>
        <v>10.770716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11.240571905656438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0.46985590565643776</v>
      </c>
      <c r="BB87">
        <f t="shared" si="1"/>
        <v>10.770716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11.240571905656438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0.46985590565643776</v>
      </c>
      <c r="BB88">
        <f t="shared" si="1"/>
        <v>10.770716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11.240571905656438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0.46985590565643776</v>
      </c>
      <c r="BB89">
        <f t="shared" si="1"/>
        <v>10.770716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11.240571905656438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0.46985590565643776</v>
      </c>
      <c r="BB90">
        <f t="shared" si="1"/>
        <v>10.770716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11.240571905656438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0.46985590565643776</v>
      </c>
      <c r="BB91">
        <f t="shared" si="1"/>
        <v>10.770716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11.240571905656438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0.46985590565643776</v>
      </c>
      <c r="BB92">
        <f t="shared" si="1"/>
        <v>10.770716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11.240571905656438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0.46985590565643776</v>
      </c>
      <c r="BB93">
        <f t="shared" si="1"/>
        <v>10.770716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11.240571905656438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0.46985590565643776</v>
      </c>
      <c r="BB94">
        <f t="shared" si="1"/>
        <v>10.770716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11.240571905656438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0.46985590565643776</v>
      </c>
      <c r="BB95">
        <f t="shared" si="1"/>
        <v>10.770716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11.240571905656438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0.46985590565643776</v>
      </c>
      <c r="BB96">
        <f t="shared" si="1"/>
        <v>10.770716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11.240571905656438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0.46985590565643776</v>
      </c>
      <c r="BB97">
        <f t="shared" si="1"/>
        <v>10.770716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11.240571905656438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0.46985590565643776</v>
      </c>
      <c r="BB98">
        <f t="shared" si="1"/>
        <v>10.770716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0.25471661970361098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1.0647154703610917E-2</v>
      </c>
      <c r="BB99">
        <f t="shared" si="1"/>
        <v>0.24406946500000007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267.39</v>
      </c>
      <c r="L3" s="206">
        <v>0.96</v>
      </c>
      <c r="M3" s="206">
        <v>60.1</v>
      </c>
      <c r="N3" s="206">
        <v>49.06</v>
      </c>
      <c r="O3" s="206">
        <v>69.23</v>
      </c>
      <c r="P3" s="206">
        <v>23.27</v>
      </c>
      <c r="Q3" s="206">
        <v>4.58</v>
      </c>
      <c r="R3" s="206">
        <v>2.54</v>
      </c>
      <c r="S3" s="206">
        <v>2.85</v>
      </c>
      <c r="T3" s="206">
        <v>0</v>
      </c>
      <c r="U3" s="206">
        <v>48.11</v>
      </c>
      <c r="V3" s="206">
        <v>0</v>
      </c>
      <c r="W3" s="206">
        <v>11.21</v>
      </c>
      <c r="X3" s="206">
        <v>28.79</v>
      </c>
      <c r="Y3" s="206">
        <v>0</v>
      </c>
      <c r="Z3" s="206">
        <v>114.37</v>
      </c>
      <c r="AA3" s="206">
        <v>15.32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41.8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267.37</v>
      </c>
      <c r="L4" s="206">
        <v>0.96</v>
      </c>
      <c r="M4" s="206">
        <v>60.1</v>
      </c>
      <c r="N4" s="206">
        <v>49.06</v>
      </c>
      <c r="O4" s="206">
        <v>69.23</v>
      </c>
      <c r="P4" s="206">
        <v>23.27</v>
      </c>
      <c r="Q4" s="206">
        <v>4.58</v>
      </c>
      <c r="R4" s="206">
        <v>0.96</v>
      </c>
      <c r="S4" s="206">
        <v>2.85</v>
      </c>
      <c r="T4" s="206">
        <v>0</v>
      </c>
      <c r="U4" s="206">
        <v>48.11</v>
      </c>
      <c r="V4" s="206">
        <v>0</v>
      </c>
      <c r="W4" s="206">
        <v>8.01</v>
      </c>
      <c r="X4" s="206">
        <v>14.36</v>
      </c>
      <c r="Y4" s="206">
        <v>0</v>
      </c>
      <c r="Z4" s="206">
        <v>58.46</v>
      </c>
      <c r="AA4" s="206">
        <v>15.32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41.8</v>
      </c>
      <c r="AH4" s="206">
        <v>0</v>
      </c>
      <c r="AI4" s="206">
        <v>0</v>
      </c>
      <c r="AJ4" s="206">
        <v>0</v>
      </c>
      <c r="AK4" s="206">
        <v>83.76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267.39</v>
      </c>
      <c r="L5" s="206">
        <v>0.97</v>
      </c>
      <c r="M5" s="206">
        <v>60.1</v>
      </c>
      <c r="N5" s="206">
        <v>49.06</v>
      </c>
      <c r="O5" s="206">
        <v>69.23</v>
      </c>
      <c r="P5" s="206">
        <v>23.27</v>
      </c>
      <c r="Q5" s="206">
        <v>4.58</v>
      </c>
      <c r="R5" s="206">
        <v>0.96</v>
      </c>
      <c r="S5" s="206">
        <v>2.85</v>
      </c>
      <c r="T5" s="206">
        <v>0</v>
      </c>
      <c r="U5" s="206">
        <v>48.11</v>
      </c>
      <c r="V5" s="206">
        <v>0</v>
      </c>
      <c r="W5" s="206">
        <v>4.82</v>
      </c>
      <c r="X5" s="206">
        <v>14.36</v>
      </c>
      <c r="Y5" s="206">
        <v>0</v>
      </c>
      <c r="Z5" s="206">
        <v>52.66</v>
      </c>
      <c r="AA5" s="206">
        <v>15.32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41.8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267.37</v>
      </c>
      <c r="L6" s="206">
        <v>0.97</v>
      </c>
      <c r="M6" s="206">
        <v>60.1</v>
      </c>
      <c r="N6" s="206">
        <v>49.06</v>
      </c>
      <c r="O6" s="206">
        <v>69.23</v>
      </c>
      <c r="P6" s="206">
        <v>23.27</v>
      </c>
      <c r="Q6" s="206">
        <v>4.58</v>
      </c>
      <c r="R6" s="206">
        <v>0.96</v>
      </c>
      <c r="S6" s="206">
        <v>2.85</v>
      </c>
      <c r="T6" s="206">
        <v>0</v>
      </c>
      <c r="U6" s="206">
        <v>48.11</v>
      </c>
      <c r="V6" s="206">
        <v>0</v>
      </c>
      <c r="W6" s="206">
        <v>4.79</v>
      </c>
      <c r="X6" s="206">
        <v>14.36</v>
      </c>
      <c r="Y6" s="206">
        <v>0</v>
      </c>
      <c r="Z6" s="206">
        <v>52.66</v>
      </c>
      <c r="AA6" s="206">
        <v>15.32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41.8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265.17</v>
      </c>
      <c r="L7" s="206">
        <v>0.94</v>
      </c>
      <c r="M7" s="206">
        <v>13.75</v>
      </c>
      <c r="N7" s="206">
        <v>46.97</v>
      </c>
      <c r="O7" s="206">
        <v>66.28</v>
      </c>
      <c r="P7" s="206">
        <v>22.28</v>
      </c>
      <c r="Q7" s="206">
        <v>4.7</v>
      </c>
      <c r="R7" s="206">
        <v>5.79</v>
      </c>
      <c r="S7" s="206">
        <v>5</v>
      </c>
      <c r="T7" s="206">
        <v>0</v>
      </c>
      <c r="U7" s="206">
        <v>48.11</v>
      </c>
      <c r="V7" s="206">
        <v>1.91</v>
      </c>
      <c r="W7" s="206">
        <v>4.79</v>
      </c>
      <c r="X7" s="206">
        <v>14.36</v>
      </c>
      <c r="Y7" s="206">
        <v>0</v>
      </c>
      <c r="Z7" s="206">
        <v>51.41</v>
      </c>
      <c r="AA7" s="206">
        <v>15.32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41.8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265.17</v>
      </c>
      <c r="L8" s="206">
        <v>0.94</v>
      </c>
      <c r="M8" s="206">
        <v>13.75</v>
      </c>
      <c r="N8" s="206">
        <v>46.97</v>
      </c>
      <c r="O8" s="206">
        <v>66.28</v>
      </c>
      <c r="P8" s="206">
        <v>22.28</v>
      </c>
      <c r="Q8" s="206">
        <v>4.7</v>
      </c>
      <c r="R8" s="206">
        <v>5.79</v>
      </c>
      <c r="S8" s="206">
        <v>5</v>
      </c>
      <c r="T8" s="206">
        <v>0</v>
      </c>
      <c r="U8" s="206">
        <v>48.11</v>
      </c>
      <c r="V8" s="206">
        <v>1.91</v>
      </c>
      <c r="W8" s="206">
        <v>4.79</v>
      </c>
      <c r="X8" s="206">
        <v>14.36</v>
      </c>
      <c r="Y8" s="206">
        <v>0</v>
      </c>
      <c r="Z8" s="206">
        <v>51.41</v>
      </c>
      <c r="AA8" s="206">
        <v>15.32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40.11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265.17</v>
      </c>
      <c r="L9" s="206">
        <v>0.94</v>
      </c>
      <c r="M9" s="206">
        <v>13.75</v>
      </c>
      <c r="N9" s="206">
        <v>46.97</v>
      </c>
      <c r="O9" s="206">
        <v>66.28</v>
      </c>
      <c r="P9" s="206">
        <v>22.28</v>
      </c>
      <c r="Q9" s="206">
        <v>4.8099999999999996</v>
      </c>
      <c r="R9" s="206">
        <v>5.79</v>
      </c>
      <c r="S9" s="206">
        <v>5.38</v>
      </c>
      <c r="T9" s="206">
        <v>0</v>
      </c>
      <c r="U9" s="206">
        <v>48.11</v>
      </c>
      <c r="V9" s="206">
        <v>1.91</v>
      </c>
      <c r="W9" s="206">
        <v>4.79</v>
      </c>
      <c r="X9" s="206">
        <v>14.36</v>
      </c>
      <c r="Y9" s="206">
        <v>0</v>
      </c>
      <c r="Z9" s="206">
        <v>51.41</v>
      </c>
      <c r="AA9" s="206">
        <v>15.32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40.11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265.17</v>
      </c>
      <c r="L10" s="206">
        <v>0.94</v>
      </c>
      <c r="M10" s="206">
        <v>13.75</v>
      </c>
      <c r="N10" s="206">
        <v>46.97</v>
      </c>
      <c r="O10" s="206">
        <v>66.28</v>
      </c>
      <c r="P10" s="206">
        <v>22.28</v>
      </c>
      <c r="Q10" s="206">
        <v>4.8099999999999996</v>
      </c>
      <c r="R10" s="206">
        <v>5.79</v>
      </c>
      <c r="S10" s="206">
        <v>5.38</v>
      </c>
      <c r="T10" s="206">
        <v>0</v>
      </c>
      <c r="U10" s="206">
        <v>48.11</v>
      </c>
      <c r="V10" s="206">
        <v>1.91</v>
      </c>
      <c r="W10" s="206">
        <v>4.79</v>
      </c>
      <c r="X10" s="206">
        <v>14.36</v>
      </c>
      <c r="Y10" s="206">
        <v>0</v>
      </c>
      <c r="Z10" s="206">
        <v>51.41</v>
      </c>
      <c r="AA10" s="206">
        <v>15.32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40.11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14.36</v>
      </c>
      <c r="N11" s="206">
        <v>14.36</v>
      </c>
      <c r="O11" s="206">
        <v>69.209999999999994</v>
      </c>
      <c r="P11" s="206">
        <v>9.57</v>
      </c>
      <c r="Q11" s="206">
        <v>4.8099999999999996</v>
      </c>
      <c r="R11" s="206">
        <v>6.84</v>
      </c>
      <c r="S11" s="206">
        <v>5.38</v>
      </c>
      <c r="T11" s="206">
        <v>0</v>
      </c>
      <c r="U11" s="206">
        <v>48.11</v>
      </c>
      <c r="V11" s="206">
        <v>1.91</v>
      </c>
      <c r="W11" s="206">
        <v>4.79</v>
      </c>
      <c r="X11" s="206">
        <v>14.36</v>
      </c>
      <c r="Y11" s="206">
        <v>0</v>
      </c>
      <c r="Z11" s="206">
        <v>55.16</v>
      </c>
      <c r="AA11" s="206">
        <v>15.32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40.11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14.36</v>
      </c>
      <c r="N12" s="206">
        <v>14.36</v>
      </c>
      <c r="O12" s="206">
        <v>69.23</v>
      </c>
      <c r="P12" s="206">
        <v>9.57</v>
      </c>
      <c r="Q12" s="206">
        <v>4.8099999999999996</v>
      </c>
      <c r="R12" s="206">
        <v>6.84</v>
      </c>
      <c r="S12" s="206">
        <v>5.38</v>
      </c>
      <c r="T12" s="206">
        <v>0</v>
      </c>
      <c r="U12" s="206">
        <v>48.11</v>
      </c>
      <c r="V12" s="206">
        <v>1.91</v>
      </c>
      <c r="W12" s="206">
        <v>4.79</v>
      </c>
      <c r="X12" s="206">
        <v>14.36</v>
      </c>
      <c r="Y12" s="206">
        <v>0</v>
      </c>
      <c r="Z12" s="206">
        <v>55.16</v>
      </c>
      <c r="AA12" s="206">
        <v>15.32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40.11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14.36</v>
      </c>
      <c r="N13" s="206">
        <v>14.36</v>
      </c>
      <c r="O13" s="206">
        <v>69.23</v>
      </c>
      <c r="P13" s="206">
        <v>9.57</v>
      </c>
      <c r="Q13" s="206">
        <v>4.8099999999999996</v>
      </c>
      <c r="R13" s="206">
        <v>6.84</v>
      </c>
      <c r="S13" s="206">
        <v>5.38</v>
      </c>
      <c r="T13" s="206">
        <v>0</v>
      </c>
      <c r="U13" s="206">
        <v>48.11</v>
      </c>
      <c r="V13" s="206">
        <v>1.91</v>
      </c>
      <c r="W13" s="206">
        <v>4.79</v>
      </c>
      <c r="X13" s="206">
        <v>14.36</v>
      </c>
      <c r="Y13" s="206">
        <v>0</v>
      </c>
      <c r="Z13" s="206">
        <v>55.16</v>
      </c>
      <c r="AA13" s="206">
        <v>15.32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40.11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14.36</v>
      </c>
      <c r="N14" s="206">
        <v>14.36</v>
      </c>
      <c r="O14" s="206">
        <v>69.23</v>
      </c>
      <c r="P14" s="206">
        <v>9.57</v>
      </c>
      <c r="Q14" s="206">
        <v>4.8099999999999996</v>
      </c>
      <c r="R14" s="206">
        <v>6.84</v>
      </c>
      <c r="S14" s="206">
        <v>5.38</v>
      </c>
      <c r="T14" s="206">
        <v>0</v>
      </c>
      <c r="U14" s="206">
        <v>48.11</v>
      </c>
      <c r="V14" s="206">
        <v>1.91</v>
      </c>
      <c r="W14" s="206">
        <v>4.79</v>
      </c>
      <c r="X14" s="206">
        <v>14.36</v>
      </c>
      <c r="Y14" s="206">
        <v>0</v>
      </c>
      <c r="Z14" s="206">
        <v>55.16</v>
      </c>
      <c r="AA14" s="206">
        <v>15.32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40.11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14.36</v>
      </c>
      <c r="N15" s="206">
        <v>14.36</v>
      </c>
      <c r="O15" s="206">
        <v>69.23</v>
      </c>
      <c r="P15" s="206">
        <v>9.57</v>
      </c>
      <c r="Q15" s="206">
        <v>4.8099999999999996</v>
      </c>
      <c r="R15" s="206">
        <v>8.69</v>
      </c>
      <c r="S15" s="206">
        <v>5.38</v>
      </c>
      <c r="T15" s="206">
        <v>0</v>
      </c>
      <c r="U15" s="206">
        <v>48.11</v>
      </c>
      <c r="V15" s="206">
        <v>1.91</v>
      </c>
      <c r="W15" s="206">
        <v>4.79</v>
      </c>
      <c r="X15" s="206">
        <v>14.36</v>
      </c>
      <c r="Y15" s="206">
        <v>0</v>
      </c>
      <c r="Z15" s="206">
        <v>55.16</v>
      </c>
      <c r="AA15" s="206">
        <v>15.32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40.11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14.36</v>
      </c>
      <c r="N16" s="206">
        <v>14.36</v>
      </c>
      <c r="O16" s="206">
        <v>69.23</v>
      </c>
      <c r="P16" s="206">
        <v>9.57</v>
      </c>
      <c r="Q16" s="206">
        <v>4.8099999999999996</v>
      </c>
      <c r="R16" s="206">
        <v>8.69</v>
      </c>
      <c r="S16" s="206">
        <v>5.38</v>
      </c>
      <c r="T16" s="206">
        <v>0</v>
      </c>
      <c r="U16" s="206">
        <v>48.11</v>
      </c>
      <c r="V16" s="206">
        <v>1.91</v>
      </c>
      <c r="W16" s="206">
        <v>4.79</v>
      </c>
      <c r="X16" s="206">
        <v>14.36</v>
      </c>
      <c r="Y16" s="206">
        <v>0</v>
      </c>
      <c r="Z16" s="206">
        <v>55.16</v>
      </c>
      <c r="AA16" s="206">
        <v>15.32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40.11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14.36</v>
      </c>
      <c r="N17" s="206">
        <v>14.36</v>
      </c>
      <c r="O17" s="206">
        <v>69.23</v>
      </c>
      <c r="P17" s="206">
        <v>9.57</v>
      </c>
      <c r="Q17" s="206">
        <v>4.8099999999999996</v>
      </c>
      <c r="R17" s="206">
        <v>8.69</v>
      </c>
      <c r="S17" s="206">
        <v>5.38</v>
      </c>
      <c r="T17" s="206">
        <v>0</v>
      </c>
      <c r="U17" s="206">
        <v>48.11</v>
      </c>
      <c r="V17" s="206">
        <v>1.91</v>
      </c>
      <c r="W17" s="206">
        <v>4.79</v>
      </c>
      <c r="X17" s="206">
        <v>14.36</v>
      </c>
      <c r="Y17" s="206">
        <v>0</v>
      </c>
      <c r="Z17" s="206">
        <v>55.16</v>
      </c>
      <c r="AA17" s="206">
        <v>15.32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40.11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14.36</v>
      </c>
      <c r="N18" s="206">
        <v>14.36</v>
      </c>
      <c r="O18" s="206">
        <v>69.23</v>
      </c>
      <c r="P18" s="206">
        <v>9.57</v>
      </c>
      <c r="Q18" s="206">
        <v>4.8099999999999996</v>
      </c>
      <c r="R18" s="206">
        <v>8.69</v>
      </c>
      <c r="S18" s="206">
        <v>5.38</v>
      </c>
      <c r="T18" s="206">
        <v>0</v>
      </c>
      <c r="U18" s="206">
        <v>48.11</v>
      </c>
      <c r="V18" s="206">
        <v>1.91</v>
      </c>
      <c r="W18" s="206">
        <v>4.79</v>
      </c>
      <c r="X18" s="206">
        <v>14.36</v>
      </c>
      <c r="Y18" s="206">
        <v>0</v>
      </c>
      <c r="Z18" s="206">
        <v>55.16</v>
      </c>
      <c r="AA18" s="206">
        <v>15.32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40.11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14.36</v>
      </c>
      <c r="N19" s="206">
        <v>14.36</v>
      </c>
      <c r="O19" s="206">
        <v>69.23</v>
      </c>
      <c r="P19" s="206">
        <v>9.57</v>
      </c>
      <c r="Q19" s="206">
        <v>4.7</v>
      </c>
      <c r="R19" s="206">
        <v>8.1999999999999993</v>
      </c>
      <c r="S19" s="206">
        <v>5</v>
      </c>
      <c r="T19" s="206">
        <v>0</v>
      </c>
      <c r="U19" s="206">
        <v>48.11</v>
      </c>
      <c r="V19" s="206">
        <v>1.91</v>
      </c>
      <c r="W19" s="206">
        <v>4.79</v>
      </c>
      <c r="X19" s="206">
        <v>14.36</v>
      </c>
      <c r="Y19" s="206">
        <v>0</v>
      </c>
      <c r="Z19" s="206">
        <v>55.16</v>
      </c>
      <c r="AA19" s="206">
        <v>15.32</v>
      </c>
      <c r="AB19" s="206">
        <v>0</v>
      </c>
      <c r="AC19" s="206">
        <v>0</v>
      </c>
      <c r="AD19" s="206">
        <v>12.46</v>
      </c>
      <c r="AE19" s="206">
        <v>0</v>
      </c>
      <c r="AF19" s="206">
        <v>0</v>
      </c>
      <c r="AG19" s="206">
        <v>40.11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267.37</v>
      </c>
      <c r="L20" s="206">
        <v>0</v>
      </c>
      <c r="M20" s="206">
        <v>14.36</v>
      </c>
      <c r="N20" s="206">
        <v>14.36</v>
      </c>
      <c r="O20" s="206">
        <v>69.23</v>
      </c>
      <c r="P20" s="206">
        <v>9.57</v>
      </c>
      <c r="Q20" s="206">
        <v>4.58</v>
      </c>
      <c r="R20" s="206">
        <v>5.79</v>
      </c>
      <c r="S20" s="206">
        <v>2.85</v>
      </c>
      <c r="T20" s="206">
        <v>0</v>
      </c>
      <c r="U20" s="206">
        <v>48.11</v>
      </c>
      <c r="V20" s="206">
        <v>1.91</v>
      </c>
      <c r="W20" s="206">
        <v>4.79</v>
      </c>
      <c r="X20" s="206">
        <v>14.36</v>
      </c>
      <c r="Y20" s="206">
        <v>0</v>
      </c>
      <c r="Z20" s="206">
        <v>55.16</v>
      </c>
      <c r="AA20" s="206">
        <v>15.32</v>
      </c>
      <c r="AB20" s="206">
        <v>0</v>
      </c>
      <c r="AC20" s="206">
        <v>0</v>
      </c>
      <c r="AD20" s="206">
        <v>12.46</v>
      </c>
      <c r="AE20" s="206">
        <v>0</v>
      </c>
      <c r="AF20" s="206">
        <v>0</v>
      </c>
      <c r="AG20" s="206">
        <v>40.11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267.39</v>
      </c>
      <c r="L21" s="206">
        <v>0</v>
      </c>
      <c r="M21" s="206">
        <v>14.36</v>
      </c>
      <c r="N21" s="206">
        <v>14.36</v>
      </c>
      <c r="O21" s="206">
        <v>69.23</v>
      </c>
      <c r="P21" s="206">
        <v>9.57</v>
      </c>
      <c r="Q21" s="206">
        <v>4.58</v>
      </c>
      <c r="R21" s="206">
        <v>0.96</v>
      </c>
      <c r="S21" s="206">
        <v>2.85</v>
      </c>
      <c r="T21" s="206">
        <v>0</v>
      </c>
      <c r="U21" s="206">
        <v>48.11</v>
      </c>
      <c r="V21" s="206">
        <v>1.91</v>
      </c>
      <c r="W21" s="206">
        <v>4.79</v>
      </c>
      <c r="X21" s="206">
        <v>14.36</v>
      </c>
      <c r="Y21" s="206">
        <v>0</v>
      </c>
      <c r="Z21" s="206">
        <v>55.16</v>
      </c>
      <c r="AA21" s="206">
        <v>15.32</v>
      </c>
      <c r="AB21" s="206">
        <v>0</v>
      </c>
      <c r="AC21" s="206">
        <v>0</v>
      </c>
      <c r="AD21" s="206">
        <v>12.46</v>
      </c>
      <c r="AE21" s="206">
        <v>0</v>
      </c>
      <c r="AF21" s="206">
        <v>0</v>
      </c>
      <c r="AG21" s="206">
        <v>40.11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266.61</v>
      </c>
      <c r="L22" s="206">
        <v>0</v>
      </c>
      <c r="M22" s="206">
        <v>14.36</v>
      </c>
      <c r="N22" s="206">
        <v>14.36</v>
      </c>
      <c r="O22" s="206">
        <v>69.23</v>
      </c>
      <c r="P22" s="206">
        <v>9.57</v>
      </c>
      <c r="Q22" s="206">
        <v>3.15</v>
      </c>
      <c r="R22" s="206">
        <v>0</v>
      </c>
      <c r="S22" s="206">
        <v>0.57999999999999996</v>
      </c>
      <c r="T22" s="206">
        <v>0</v>
      </c>
      <c r="U22" s="206">
        <v>48.11</v>
      </c>
      <c r="V22" s="206">
        <v>1.92</v>
      </c>
      <c r="W22" s="206">
        <v>4.6100000000000003</v>
      </c>
      <c r="X22" s="206">
        <v>14.36</v>
      </c>
      <c r="Y22" s="206">
        <v>0</v>
      </c>
      <c r="Z22" s="206">
        <v>55.68</v>
      </c>
      <c r="AA22" s="206">
        <v>15.32</v>
      </c>
      <c r="AB22" s="206">
        <v>0</v>
      </c>
      <c r="AC22" s="206">
        <v>0</v>
      </c>
      <c r="AD22" s="206">
        <v>11.28</v>
      </c>
      <c r="AE22" s="206">
        <v>0</v>
      </c>
      <c r="AF22" s="206">
        <v>0</v>
      </c>
      <c r="AG22" s="206">
        <v>40.11</v>
      </c>
      <c r="AH22" s="206">
        <v>0</v>
      </c>
      <c r="AI22" s="206">
        <v>0</v>
      </c>
      <c r="AJ22" s="206">
        <v>0</v>
      </c>
      <c r="AK22" s="206">
        <v>81.97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258.5</v>
      </c>
      <c r="L23" s="206">
        <v>0</v>
      </c>
      <c r="M23" s="206">
        <v>14.36</v>
      </c>
      <c r="N23" s="206">
        <v>14.36</v>
      </c>
      <c r="O23" s="206">
        <v>69.23</v>
      </c>
      <c r="P23" s="206">
        <v>9.57</v>
      </c>
      <c r="Q23" s="206">
        <v>0</v>
      </c>
      <c r="R23" s="206">
        <v>0</v>
      </c>
      <c r="S23" s="206">
        <v>0</v>
      </c>
      <c r="T23" s="206">
        <v>0</v>
      </c>
      <c r="U23" s="206">
        <v>48.11</v>
      </c>
      <c r="V23" s="206">
        <v>1.91</v>
      </c>
      <c r="W23" s="206">
        <v>4.55</v>
      </c>
      <c r="X23" s="206">
        <v>13.47</v>
      </c>
      <c r="Y23" s="206">
        <v>0</v>
      </c>
      <c r="Z23" s="206">
        <v>57.44</v>
      </c>
      <c r="AA23" s="206">
        <v>15.32</v>
      </c>
      <c r="AB23" s="206">
        <v>0</v>
      </c>
      <c r="AC23" s="206">
        <v>0</v>
      </c>
      <c r="AD23" s="206">
        <v>11.28</v>
      </c>
      <c r="AE23" s="206">
        <v>0</v>
      </c>
      <c r="AF23" s="206">
        <v>0</v>
      </c>
      <c r="AG23" s="206">
        <v>40.11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258.5</v>
      </c>
      <c r="L24" s="206">
        <v>0</v>
      </c>
      <c r="M24" s="206">
        <v>14.36</v>
      </c>
      <c r="N24" s="206">
        <v>49.06</v>
      </c>
      <c r="O24" s="206">
        <v>69.23</v>
      </c>
      <c r="P24" s="206">
        <v>9.57</v>
      </c>
      <c r="Q24" s="206">
        <v>0</v>
      </c>
      <c r="R24" s="206">
        <v>0</v>
      </c>
      <c r="S24" s="206">
        <v>0</v>
      </c>
      <c r="T24" s="206">
        <v>0</v>
      </c>
      <c r="U24" s="206">
        <v>48.11</v>
      </c>
      <c r="V24" s="206">
        <v>1.91</v>
      </c>
      <c r="W24" s="206">
        <v>4.55</v>
      </c>
      <c r="X24" s="206">
        <v>14.36</v>
      </c>
      <c r="Y24" s="206">
        <v>0</v>
      </c>
      <c r="Z24" s="206">
        <v>57.44</v>
      </c>
      <c r="AA24" s="206">
        <v>15.32</v>
      </c>
      <c r="AB24" s="206">
        <v>0</v>
      </c>
      <c r="AC24" s="206">
        <v>0</v>
      </c>
      <c r="AD24" s="206">
        <v>11.28</v>
      </c>
      <c r="AE24" s="206">
        <v>0</v>
      </c>
      <c r="AF24" s="206">
        <v>0</v>
      </c>
      <c r="AG24" s="206">
        <v>40.11</v>
      </c>
      <c r="AH24" s="206">
        <v>0</v>
      </c>
      <c r="AI24" s="206">
        <v>0</v>
      </c>
      <c r="AJ24" s="206">
        <v>0</v>
      </c>
      <c r="AK24" s="206">
        <v>81.97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286.93</v>
      </c>
      <c r="L25" s="206">
        <v>0</v>
      </c>
      <c r="M25" s="206">
        <v>60.1</v>
      </c>
      <c r="N25" s="206">
        <v>49.06</v>
      </c>
      <c r="O25" s="206">
        <v>69.23</v>
      </c>
      <c r="P25" s="206">
        <v>9.57</v>
      </c>
      <c r="Q25" s="206">
        <v>0</v>
      </c>
      <c r="R25" s="206">
        <v>0</v>
      </c>
      <c r="S25" s="206">
        <v>0</v>
      </c>
      <c r="T25" s="206">
        <v>0</v>
      </c>
      <c r="U25" s="206">
        <v>48.11</v>
      </c>
      <c r="V25" s="206">
        <v>1.91</v>
      </c>
      <c r="W25" s="206">
        <v>4.68</v>
      </c>
      <c r="X25" s="206">
        <v>14.36</v>
      </c>
      <c r="Y25" s="206">
        <v>0</v>
      </c>
      <c r="Z25" s="206">
        <v>57.44</v>
      </c>
      <c r="AA25" s="206">
        <v>15.32</v>
      </c>
      <c r="AB25" s="206">
        <v>0</v>
      </c>
      <c r="AC25" s="206">
        <v>0</v>
      </c>
      <c r="AD25" s="206">
        <v>11.28</v>
      </c>
      <c r="AE25" s="206">
        <v>0</v>
      </c>
      <c r="AF25" s="206">
        <v>0</v>
      </c>
      <c r="AG25" s="206">
        <v>40.11</v>
      </c>
      <c r="AH25" s="206">
        <v>0</v>
      </c>
      <c r="AI25" s="206">
        <v>0</v>
      </c>
      <c r="AJ25" s="206">
        <v>0</v>
      </c>
      <c r="AK25" s="206">
        <v>81.97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258.5</v>
      </c>
      <c r="L26" s="206">
        <v>0</v>
      </c>
      <c r="M26" s="206">
        <v>60.1</v>
      </c>
      <c r="N26" s="206">
        <v>49.06</v>
      </c>
      <c r="O26" s="206">
        <v>69.23</v>
      </c>
      <c r="P26" s="206">
        <v>23.27</v>
      </c>
      <c r="Q26" s="206">
        <v>0</v>
      </c>
      <c r="R26" s="206">
        <v>0</v>
      </c>
      <c r="S26" s="206">
        <v>0</v>
      </c>
      <c r="T26" s="206">
        <v>0</v>
      </c>
      <c r="U26" s="206">
        <v>48.11</v>
      </c>
      <c r="V26" s="206">
        <v>1.91</v>
      </c>
      <c r="W26" s="206">
        <v>4.68</v>
      </c>
      <c r="X26" s="206">
        <v>14.36</v>
      </c>
      <c r="Y26" s="206">
        <v>0</v>
      </c>
      <c r="Z26" s="206">
        <v>57.44</v>
      </c>
      <c r="AA26" s="206">
        <v>37.93</v>
      </c>
      <c r="AB26" s="206">
        <v>0</v>
      </c>
      <c r="AC26" s="206">
        <v>0</v>
      </c>
      <c r="AD26" s="206">
        <v>11.28</v>
      </c>
      <c r="AE26" s="206">
        <v>0</v>
      </c>
      <c r="AF26" s="206">
        <v>0</v>
      </c>
      <c r="AG26" s="206">
        <v>40.11</v>
      </c>
      <c r="AH26" s="206">
        <v>0</v>
      </c>
      <c r="AI26" s="206">
        <v>0</v>
      </c>
      <c r="AJ26" s="206">
        <v>0</v>
      </c>
      <c r="AK26" s="206">
        <v>81.97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261.31</v>
      </c>
      <c r="L27" s="206">
        <v>0</v>
      </c>
      <c r="M27" s="206">
        <v>60.1</v>
      </c>
      <c r="N27" s="206">
        <v>49.06</v>
      </c>
      <c r="O27" s="206">
        <v>69.23</v>
      </c>
      <c r="P27" s="206">
        <v>23.27</v>
      </c>
      <c r="Q27" s="206">
        <v>9.07</v>
      </c>
      <c r="R27" s="206">
        <v>17.55</v>
      </c>
      <c r="S27" s="206">
        <v>10.53</v>
      </c>
      <c r="T27" s="206">
        <v>0</v>
      </c>
      <c r="U27" s="206">
        <v>48.11</v>
      </c>
      <c r="V27" s="206">
        <v>6.76</v>
      </c>
      <c r="W27" s="206">
        <v>18.37</v>
      </c>
      <c r="X27" s="206">
        <v>56.46</v>
      </c>
      <c r="Y27" s="206">
        <v>0</v>
      </c>
      <c r="Z27" s="206">
        <v>112.87</v>
      </c>
      <c r="AA27" s="206">
        <v>37.93</v>
      </c>
      <c r="AB27" s="206">
        <v>0</v>
      </c>
      <c r="AC27" s="206">
        <v>0</v>
      </c>
      <c r="AD27" s="206">
        <v>11.28</v>
      </c>
      <c r="AE27" s="206">
        <v>0</v>
      </c>
      <c r="AF27" s="206">
        <v>0</v>
      </c>
      <c r="AG27" s="206">
        <v>40.11</v>
      </c>
      <c r="AH27" s="206">
        <v>0</v>
      </c>
      <c r="AI27" s="206">
        <v>0</v>
      </c>
      <c r="AJ27" s="206">
        <v>0</v>
      </c>
      <c r="AK27" s="206">
        <v>81.97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333.33</v>
      </c>
      <c r="L28" s="206">
        <v>0</v>
      </c>
      <c r="M28" s="206">
        <v>60.1</v>
      </c>
      <c r="N28" s="206">
        <v>49.06</v>
      </c>
      <c r="O28" s="206">
        <v>69.23</v>
      </c>
      <c r="P28" s="206">
        <v>23.27</v>
      </c>
      <c r="Q28" s="206">
        <v>9.07</v>
      </c>
      <c r="R28" s="206">
        <v>17.55</v>
      </c>
      <c r="S28" s="206">
        <v>10.95</v>
      </c>
      <c r="T28" s="206">
        <v>0</v>
      </c>
      <c r="U28" s="206">
        <v>48.11</v>
      </c>
      <c r="V28" s="206">
        <v>7.63</v>
      </c>
      <c r="W28" s="206">
        <v>18.37</v>
      </c>
      <c r="X28" s="206">
        <v>56.46</v>
      </c>
      <c r="Y28" s="206">
        <v>0</v>
      </c>
      <c r="Z28" s="206">
        <v>112.87</v>
      </c>
      <c r="AA28" s="206">
        <v>37.93</v>
      </c>
      <c r="AB28" s="206">
        <v>0</v>
      </c>
      <c r="AC28" s="206">
        <v>0</v>
      </c>
      <c r="AD28" s="206">
        <v>11.28</v>
      </c>
      <c r="AE28" s="206">
        <v>0</v>
      </c>
      <c r="AF28" s="206">
        <v>0</v>
      </c>
      <c r="AG28" s="206">
        <v>40.11</v>
      </c>
      <c r="AH28" s="206">
        <v>0</v>
      </c>
      <c r="AI28" s="206">
        <v>0</v>
      </c>
      <c r="AJ28" s="206">
        <v>0</v>
      </c>
      <c r="AK28" s="206">
        <v>81.97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341.79</v>
      </c>
      <c r="L29" s="206">
        <v>0</v>
      </c>
      <c r="M29" s="206">
        <v>60.1</v>
      </c>
      <c r="N29" s="206">
        <v>49.06</v>
      </c>
      <c r="O29" s="206">
        <v>69.23</v>
      </c>
      <c r="P29" s="206">
        <v>23.27</v>
      </c>
      <c r="Q29" s="206">
        <v>9.07</v>
      </c>
      <c r="R29" s="206">
        <v>17.55</v>
      </c>
      <c r="S29" s="206">
        <v>10.95</v>
      </c>
      <c r="T29" s="206">
        <v>0</v>
      </c>
      <c r="U29" s="206">
        <v>48.11</v>
      </c>
      <c r="V29" s="206">
        <v>7.63</v>
      </c>
      <c r="W29" s="206">
        <v>18.37</v>
      </c>
      <c r="X29" s="206">
        <v>56.46</v>
      </c>
      <c r="Y29" s="206">
        <v>0</v>
      </c>
      <c r="Z29" s="206">
        <v>112.87</v>
      </c>
      <c r="AA29" s="206">
        <v>37.93</v>
      </c>
      <c r="AB29" s="206">
        <v>0</v>
      </c>
      <c r="AC29" s="206">
        <v>0</v>
      </c>
      <c r="AD29" s="206">
        <v>11.28</v>
      </c>
      <c r="AE29" s="206">
        <v>0</v>
      </c>
      <c r="AF29" s="206">
        <v>0</v>
      </c>
      <c r="AG29" s="206">
        <v>40.11</v>
      </c>
      <c r="AH29" s="206">
        <v>0</v>
      </c>
      <c r="AI29" s="206">
        <v>0</v>
      </c>
      <c r="AJ29" s="206">
        <v>0</v>
      </c>
      <c r="AK29" s="206">
        <v>81.97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0.31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349.45</v>
      </c>
      <c r="L30" s="206">
        <v>0</v>
      </c>
      <c r="M30" s="206">
        <v>60.1</v>
      </c>
      <c r="N30" s="206">
        <v>49.06</v>
      </c>
      <c r="O30" s="206">
        <v>69.23</v>
      </c>
      <c r="P30" s="206">
        <v>23.27</v>
      </c>
      <c r="Q30" s="206">
        <v>9.07</v>
      </c>
      <c r="R30" s="206">
        <v>17.55</v>
      </c>
      <c r="S30" s="206">
        <v>10.95</v>
      </c>
      <c r="T30" s="206">
        <v>0</v>
      </c>
      <c r="U30" s="206">
        <v>48.11</v>
      </c>
      <c r="V30" s="206">
        <v>7.63</v>
      </c>
      <c r="W30" s="206">
        <v>18.37</v>
      </c>
      <c r="X30" s="206">
        <v>56.46</v>
      </c>
      <c r="Y30" s="206">
        <v>0</v>
      </c>
      <c r="Z30" s="206">
        <v>112.87</v>
      </c>
      <c r="AA30" s="206">
        <v>37.93</v>
      </c>
      <c r="AB30" s="206">
        <v>0</v>
      </c>
      <c r="AC30" s="206">
        <v>0</v>
      </c>
      <c r="AD30" s="206">
        <v>11.28</v>
      </c>
      <c r="AE30" s="206">
        <v>0</v>
      </c>
      <c r="AF30" s="206">
        <v>0</v>
      </c>
      <c r="AG30" s="206">
        <v>40.11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349.45</v>
      </c>
      <c r="L31" s="206">
        <v>0</v>
      </c>
      <c r="M31" s="206">
        <v>60.1</v>
      </c>
      <c r="N31" s="206">
        <v>49.06</v>
      </c>
      <c r="O31" s="206">
        <v>69.23</v>
      </c>
      <c r="P31" s="206">
        <v>23.27</v>
      </c>
      <c r="Q31" s="206">
        <v>9.07</v>
      </c>
      <c r="R31" s="206">
        <v>17.55</v>
      </c>
      <c r="S31" s="206">
        <v>10.95</v>
      </c>
      <c r="T31" s="206">
        <v>0</v>
      </c>
      <c r="U31" s="206">
        <v>48.11</v>
      </c>
      <c r="V31" s="206">
        <v>7.63</v>
      </c>
      <c r="W31" s="206">
        <v>18.37</v>
      </c>
      <c r="X31" s="206">
        <v>56.46</v>
      </c>
      <c r="Y31" s="206">
        <v>0</v>
      </c>
      <c r="Z31" s="206">
        <v>112.87</v>
      </c>
      <c r="AA31" s="206">
        <v>37.93</v>
      </c>
      <c r="AB31" s="206">
        <v>0</v>
      </c>
      <c r="AC31" s="206">
        <v>14.46</v>
      </c>
      <c r="AD31" s="206">
        <v>0</v>
      </c>
      <c r="AE31" s="206">
        <v>0</v>
      </c>
      <c r="AF31" s="206">
        <v>0</v>
      </c>
      <c r="AG31" s="206">
        <v>40.11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7.31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368.6</v>
      </c>
      <c r="L32" s="206">
        <v>0</v>
      </c>
      <c r="M32" s="206">
        <v>60.1</v>
      </c>
      <c r="N32" s="206">
        <v>49.06</v>
      </c>
      <c r="O32" s="206">
        <v>69.23</v>
      </c>
      <c r="P32" s="206">
        <v>23.27</v>
      </c>
      <c r="Q32" s="206">
        <v>9.07</v>
      </c>
      <c r="R32" s="206">
        <v>17.55</v>
      </c>
      <c r="S32" s="206">
        <v>10.95</v>
      </c>
      <c r="T32" s="206">
        <v>0</v>
      </c>
      <c r="U32" s="206">
        <v>48.11</v>
      </c>
      <c r="V32" s="206">
        <v>7.63</v>
      </c>
      <c r="W32" s="206">
        <v>18.37</v>
      </c>
      <c r="X32" s="206">
        <v>56.46</v>
      </c>
      <c r="Y32" s="206">
        <v>0</v>
      </c>
      <c r="Z32" s="206">
        <v>112.87</v>
      </c>
      <c r="AA32" s="206">
        <v>37.93</v>
      </c>
      <c r="AB32" s="206">
        <v>0</v>
      </c>
      <c r="AC32" s="206">
        <v>8.69</v>
      </c>
      <c r="AD32" s="206">
        <v>0</v>
      </c>
      <c r="AE32" s="206">
        <v>0</v>
      </c>
      <c r="AF32" s="206">
        <v>0</v>
      </c>
      <c r="AG32" s="206">
        <v>40.11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392.53</v>
      </c>
      <c r="L33" s="206">
        <v>0</v>
      </c>
      <c r="M33" s="206">
        <v>60.1</v>
      </c>
      <c r="N33" s="206">
        <v>49.06</v>
      </c>
      <c r="O33" s="206">
        <v>69.23</v>
      </c>
      <c r="P33" s="206">
        <v>23.27</v>
      </c>
      <c r="Q33" s="206">
        <v>9.07</v>
      </c>
      <c r="R33" s="206">
        <v>17.55</v>
      </c>
      <c r="S33" s="206">
        <v>10.95</v>
      </c>
      <c r="T33" s="206">
        <v>0</v>
      </c>
      <c r="U33" s="206">
        <v>48.11</v>
      </c>
      <c r="V33" s="206">
        <v>7.63</v>
      </c>
      <c r="W33" s="206">
        <v>18.23</v>
      </c>
      <c r="X33" s="206">
        <v>56.46</v>
      </c>
      <c r="Y33" s="206">
        <v>0</v>
      </c>
      <c r="Z33" s="206">
        <v>112.87</v>
      </c>
      <c r="AA33" s="206">
        <v>37.93</v>
      </c>
      <c r="AB33" s="206">
        <v>0</v>
      </c>
      <c r="AC33" s="206">
        <v>14.29</v>
      </c>
      <c r="AD33" s="206">
        <v>0</v>
      </c>
      <c r="AE33" s="206">
        <v>0</v>
      </c>
      <c r="AF33" s="206">
        <v>0</v>
      </c>
      <c r="AG33" s="206">
        <v>40.11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383.92</v>
      </c>
      <c r="L34" s="206">
        <v>0</v>
      </c>
      <c r="M34" s="206">
        <v>60.1</v>
      </c>
      <c r="N34" s="206">
        <v>49.06</v>
      </c>
      <c r="O34" s="206">
        <v>69.23</v>
      </c>
      <c r="P34" s="206">
        <v>23.27</v>
      </c>
      <c r="Q34" s="206">
        <v>9.07</v>
      </c>
      <c r="R34" s="206">
        <v>17.55</v>
      </c>
      <c r="S34" s="206">
        <v>10.95</v>
      </c>
      <c r="T34" s="206">
        <v>0</v>
      </c>
      <c r="U34" s="206">
        <v>48.11</v>
      </c>
      <c r="V34" s="206">
        <v>7.63</v>
      </c>
      <c r="W34" s="206">
        <v>18.23</v>
      </c>
      <c r="X34" s="206">
        <v>56.46</v>
      </c>
      <c r="Y34" s="206">
        <v>0</v>
      </c>
      <c r="Z34" s="206">
        <v>112.87</v>
      </c>
      <c r="AA34" s="206">
        <v>37.93</v>
      </c>
      <c r="AB34" s="206">
        <v>0</v>
      </c>
      <c r="AC34" s="206">
        <v>8.69</v>
      </c>
      <c r="AD34" s="206">
        <v>0</v>
      </c>
      <c r="AE34" s="206">
        <v>0</v>
      </c>
      <c r="AF34" s="206">
        <v>0</v>
      </c>
      <c r="AG34" s="206">
        <v>40.11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366.68</v>
      </c>
      <c r="L35" s="206">
        <v>0</v>
      </c>
      <c r="M35" s="206">
        <v>60.1</v>
      </c>
      <c r="N35" s="206">
        <v>49.06</v>
      </c>
      <c r="O35" s="206">
        <v>69.23</v>
      </c>
      <c r="P35" s="206">
        <v>23.27</v>
      </c>
      <c r="Q35" s="206">
        <v>9.07</v>
      </c>
      <c r="R35" s="206">
        <v>17.55</v>
      </c>
      <c r="S35" s="206">
        <v>10.95</v>
      </c>
      <c r="T35" s="206">
        <v>0</v>
      </c>
      <c r="U35" s="206">
        <v>48.11</v>
      </c>
      <c r="V35" s="206">
        <v>7.63</v>
      </c>
      <c r="W35" s="206">
        <v>18.23</v>
      </c>
      <c r="X35" s="206">
        <v>55.98</v>
      </c>
      <c r="Y35" s="206">
        <v>0</v>
      </c>
      <c r="Z35" s="206">
        <v>112.87</v>
      </c>
      <c r="AA35" s="206">
        <v>37.93</v>
      </c>
      <c r="AB35" s="206">
        <v>0</v>
      </c>
      <c r="AC35" s="206">
        <v>8.69</v>
      </c>
      <c r="AD35" s="206">
        <v>0</v>
      </c>
      <c r="AE35" s="206">
        <v>0</v>
      </c>
      <c r="AF35" s="206">
        <v>0</v>
      </c>
      <c r="AG35" s="206">
        <v>40.11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38.5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427.88</v>
      </c>
      <c r="L36" s="206">
        <v>0</v>
      </c>
      <c r="M36" s="206">
        <v>60.1</v>
      </c>
      <c r="N36" s="206">
        <v>49.06</v>
      </c>
      <c r="O36" s="206">
        <v>69.23</v>
      </c>
      <c r="P36" s="206">
        <v>23.27</v>
      </c>
      <c r="Q36" s="206">
        <v>9.07</v>
      </c>
      <c r="R36" s="206">
        <v>17.55</v>
      </c>
      <c r="S36" s="206">
        <v>10.95</v>
      </c>
      <c r="T36" s="206">
        <v>0</v>
      </c>
      <c r="U36" s="206">
        <v>48.11</v>
      </c>
      <c r="V36" s="206">
        <v>7.63</v>
      </c>
      <c r="W36" s="206">
        <v>18.23</v>
      </c>
      <c r="X36" s="206">
        <v>55.98</v>
      </c>
      <c r="Y36" s="206">
        <v>0</v>
      </c>
      <c r="Z36" s="206">
        <v>112.87</v>
      </c>
      <c r="AA36" s="206">
        <v>37.93</v>
      </c>
      <c r="AB36" s="206">
        <v>0</v>
      </c>
      <c r="AC36" s="206">
        <v>8.69</v>
      </c>
      <c r="AD36" s="206">
        <v>0</v>
      </c>
      <c r="AE36" s="206">
        <v>0</v>
      </c>
      <c r="AF36" s="206">
        <v>0</v>
      </c>
      <c r="AG36" s="206">
        <v>40.11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38.5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382</v>
      </c>
      <c r="L37" s="206">
        <v>0</v>
      </c>
      <c r="M37" s="206">
        <v>60.1</v>
      </c>
      <c r="N37" s="206">
        <v>49.06</v>
      </c>
      <c r="O37" s="206">
        <v>69.23</v>
      </c>
      <c r="P37" s="206">
        <v>23.27</v>
      </c>
      <c r="Q37" s="206">
        <v>9.07</v>
      </c>
      <c r="R37" s="206">
        <v>17.55</v>
      </c>
      <c r="S37" s="206">
        <v>10.95</v>
      </c>
      <c r="T37" s="206">
        <v>0</v>
      </c>
      <c r="U37" s="206">
        <v>48.11</v>
      </c>
      <c r="V37" s="206">
        <v>7.63</v>
      </c>
      <c r="W37" s="206">
        <v>18.23</v>
      </c>
      <c r="X37" s="206">
        <v>55.98</v>
      </c>
      <c r="Y37" s="206">
        <v>0</v>
      </c>
      <c r="Z37" s="206">
        <v>112.87</v>
      </c>
      <c r="AA37" s="206">
        <v>37.93</v>
      </c>
      <c r="AB37" s="206">
        <v>0</v>
      </c>
      <c r="AC37" s="206">
        <v>8.69</v>
      </c>
      <c r="AD37" s="206">
        <v>0</v>
      </c>
      <c r="AE37" s="206">
        <v>0</v>
      </c>
      <c r="AF37" s="206">
        <v>0</v>
      </c>
      <c r="AG37" s="206">
        <v>40.11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38.5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409.77</v>
      </c>
      <c r="L38" s="206">
        <v>0</v>
      </c>
      <c r="M38" s="206">
        <v>60.1</v>
      </c>
      <c r="N38" s="206">
        <v>49.06</v>
      </c>
      <c r="O38" s="206">
        <v>69.23</v>
      </c>
      <c r="P38" s="206">
        <v>23.27</v>
      </c>
      <c r="Q38" s="206">
        <v>9.07</v>
      </c>
      <c r="R38" s="206">
        <v>17.55</v>
      </c>
      <c r="S38" s="206">
        <v>10.95</v>
      </c>
      <c r="T38" s="206">
        <v>0</v>
      </c>
      <c r="U38" s="206">
        <v>48.11</v>
      </c>
      <c r="V38" s="206">
        <v>7.63</v>
      </c>
      <c r="W38" s="206">
        <v>18.23</v>
      </c>
      <c r="X38" s="206">
        <v>55.98</v>
      </c>
      <c r="Y38" s="206">
        <v>0</v>
      </c>
      <c r="Z38" s="206">
        <v>112.87</v>
      </c>
      <c r="AA38" s="206">
        <v>37.93</v>
      </c>
      <c r="AB38" s="206">
        <v>0</v>
      </c>
      <c r="AC38" s="206">
        <v>8.69</v>
      </c>
      <c r="AD38" s="206">
        <v>0</v>
      </c>
      <c r="AE38" s="206">
        <v>0</v>
      </c>
      <c r="AF38" s="206">
        <v>0</v>
      </c>
      <c r="AG38" s="206">
        <v>40.11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38.5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480.43</v>
      </c>
      <c r="L39" s="206">
        <v>0</v>
      </c>
      <c r="M39" s="206">
        <v>60.1</v>
      </c>
      <c r="N39" s="206">
        <v>49.06</v>
      </c>
      <c r="O39" s="206">
        <v>69.23</v>
      </c>
      <c r="P39" s="206">
        <v>23.27</v>
      </c>
      <c r="Q39" s="206">
        <v>9.07</v>
      </c>
      <c r="R39" s="206">
        <v>17.55</v>
      </c>
      <c r="S39" s="206">
        <v>10.95</v>
      </c>
      <c r="T39" s="206">
        <v>0</v>
      </c>
      <c r="U39" s="206">
        <v>48.11</v>
      </c>
      <c r="V39" s="206">
        <v>7.63</v>
      </c>
      <c r="W39" s="206">
        <v>18.25</v>
      </c>
      <c r="X39" s="206">
        <v>55.98</v>
      </c>
      <c r="Y39" s="206">
        <v>0</v>
      </c>
      <c r="Z39" s="206">
        <v>112.87</v>
      </c>
      <c r="AA39" s="206">
        <v>37.93</v>
      </c>
      <c r="AB39" s="206">
        <v>0</v>
      </c>
      <c r="AC39" s="206">
        <v>14.29</v>
      </c>
      <c r="AD39" s="206">
        <v>0</v>
      </c>
      <c r="AE39" s="206">
        <v>0</v>
      </c>
      <c r="AF39" s="206">
        <v>0</v>
      </c>
      <c r="AG39" s="206">
        <v>40.11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489.42</v>
      </c>
      <c r="L40" s="206">
        <v>0</v>
      </c>
      <c r="M40" s="206">
        <v>60.1</v>
      </c>
      <c r="N40" s="206">
        <v>49.06</v>
      </c>
      <c r="O40" s="206">
        <v>69.23</v>
      </c>
      <c r="P40" s="206">
        <v>23.27</v>
      </c>
      <c r="Q40" s="206">
        <v>9.07</v>
      </c>
      <c r="R40" s="206">
        <v>17.55</v>
      </c>
      <c r="S40" s="206">
        <v>10.95</v>
      </c>
      <c r="T40" s="206">
        <v>0</v>
      </c>
      <c r="U40" s="206">
        <v>48.11</v>
      </c>
      <c r="V40" s="206">
        <v>7.63</v>
      </c>
      <c r="W40" s="206">
        <v>18.25</v>
      </c>
      <c r="X40" s="206">
        <v>55.98</v>
      </c>
      <c r="Y40" s="206">
        <v>0</v>
      </c>
      <c r="Z40" s="206">
        <v>112.87</v>
      </c>
      <c r="AA40" s="206">
        <v>37.93</v>
      </c>
      <c r="AB40" s="206">
        <v>0</v>
      </c>
      <c r="AC40" s="206">
        <v>14.29</v>
      </c>
      <c r="AD40" s="206">
        <v>0</v>
      </c>
      <c r="AE40" s="206">
        <v>0</v>
      </c>
      <c r="AF40" s="206">
        <v>0</v>
      </c>
      <c r="AG40" s="206">
        <v>40.11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489.42</v>
      </c>
      <c r="L41" s="206">
        <v>0</v>
      </c>
      <c r="M41" s="206">
        <v>60.1</v>
      </c>
      <c r="N41" s="206">
        <v>49.06</v>
      </c>
      <c r="O41" s="206">
        <v>69.23</v>
      </c>
      <c r="P41" s="206">
        <v>23.27</v>
      </c>
      <c r="Q41" s="206">
        <v>9.07</v>
      </c>
      <c r="R41" s="206">
        <v>17.55</v>
      </c>
      <c r="S41" s="206">
        <v>10.95</v>
      </c>
      <c r="T41" s="206">
        <v>0</v>
      </c>
      <c r="U41" s="206">
        <v>48.11</v>
      </c>
      <c r="V41" s="206">
        <v>7.63</v>
      </c>
      <c r="W41" s="206">
        <v>17.87</v>
      </c>
      <c r="X41" s="206">
        <v>55.98</v>
      </c>
      <c r="Y41" s="206">
        <v>0</v>
      </c>
      <c r="Z41" s="206">
        <v>112.87</v>
      </c>
      <c r="AA41" s="206">
        <v>37.93</v>
      </c>
      <c r="AB41" s="206">
        <v>0</v>
      </c>
      <c r="AC41" s="206">
        <v>14.29</v>
      </c>
      <c r="AD41" s="206">
        <v>0</v>
      </c>
      <c r="AE41" s="206">
        <v>0</v>
      </c>
      <c r="AF41" s="206">
        <v>0</v>
      </c>
      <c r="AG41" s="206">
        <v>40.11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489.42</v>
      </c>
      <c r="L42" s="206">
        <v>0</v>
      </c>
      <c r="M42" s="206">
        <v>60.1</v>
      </c>
      <c r="N42" s="206">
        <v>49.06</v>
      </c>
      <c r="O42" s="206">
        <v>69.23</v>
      </c>
      <c r="P42" s="206">
        <v>23.27</v>
      </c>
      <c r="Q42" s="206">
        <v>9.07</v>
      </c>
      <c r="R42" s="206">
        <v>17.55</v>
      </c>
      <c r="S42" s="206">
        <v>10.95</v>
      </c>
      <c r="T42" s="206">
        <v>0</v>
      </c>
      <c r="U42" s="206">
        <v>48.11</v>
      </c>
      <c r="V42" s="206">
        <v>7.63</v>
      </c>
      <c r="W42" s="206">
        <v>17.87</v>
      </c>
      <c r="X42" s="206">
        <v>55.98</v>
      </c>
      <c r="Y42" s="206">
        <v>0</v>
      </c>
      <c r="Z42" s="206">
        <v>112.87</v>
      </c>
      <c r="AA42" s="206">
        <v>37.93</v>
      </c>
      <c r="AB42" s="206">
        <v>0</v>
      </c>
      <c r="AC42" s="206">
        <v>14.29</v>
      </c>
      <c r="AD42" s="206">
        <v>0</v>
      </c>
      <c r="AE42" s="206">
        <v>0</v>
      </c>
      <c r="AF42" s="206">
        <v>0</v>
      </c>
      <c r="AG42" s="206">
        <v>40.11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489.42</v>
      </c>
      <c r="L43" s="206">
        <v>8.6199999999999992</v>
      </c>
      <c r="M43" s="206">
        <v>60.1</v>
      </c>
      <c r="N43" s="206">
        <v>49.06</v>
      </c>
      <c r="O43" s="206">
        <v>69.23</v>
      </c>
      <c r="P43" s="206">
        <v>23.27</v>
      </c>
      <c r="Q43" s="206">
        <v>9.07</v>
      </c>
      <c r="R43" s="206">
        <v>17.55</v>
      </c>
      <c r="S43" s="206">
        <v>10.95</v>
      </c>
      <c r="T43" s="206">
        <v>0</v>
      </c>
      <c r="U43" s="206">
        <v>48.11</v>
      </c>
      <c r="V43" s="206">
        <v>7.63</v>
      </c>
      <c r="W43" s="206">
        <v>17.87</v>
      </c>
      <c r="X43" s="206">
        <v>55.98</v>
      </c>
      <c r="Y43" s="206">
        <v>0</v>
      </c>
      <c r="Z43" s="206">
        <v>112.87</v>
      </c>
      <c r="AA43" s="206">
        <v>37.93</v>
      </c>
      <c r="AB43" s="206">
        <v>0</v>
      </c>
      <c r="AC43" s="206">
        <v>14.29</v>
      </c>
      <c r="AD43" s="206">
        <v>0</v>
      </c>
      <c r="AE43" s="206">
        <v>0</v>
      </c>
      <c r="AF43" s="206">
        <v>0</v>
      </c>
      <c r="AG43" s="206">
        <v>40.11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489.42</v>
      </c>
      <c r="L44" s="206">
        <v>8.6300000000000008</v>
      </c>
      <c r="M44" s="206">
        <v>60.1</v>
      </c>
      <c r="N44" s="206">
        <v>49.06</v>
      </c>
      <c r="O44" s="206">
        <v>69.23</v>
      </c>
      <c r="P44" s="206">
        <v>23.27</v>
      </c>
      <c r="Q44" s="206">
        <v>9.07</v>
      </c>
      <c r="R44" s="206">
        <v>17.55</v>
      </c>
      <c r="S44" s="206">
        <v>10.95</v>
      </c>
      <c r="T44" s="206">
        <v>0</v>
      </c>
      <c r="U44" s="206">
        <v>48.11</v>
      </c>
      <c r="V44" s="206">
        <v>7.63</v>
      </c>
      <c r="W44" s="206">
        <v>17.87</v>
      </c>
      <c r="X44" s="206">
        <v>55.98</v>
      </c>
      <c r="Y44" s="206">
        <v>0</v>
      </c>
      <c r="Z44" s="206">
        <v>112.87</v>
      </c>
      <c r="AA44" s="206">
        <v>37.93</v>
      </c>
      <c r="AB44" s="206">
        <v>0</v>
      </c>
      <c r="AC44" s="206">
        <v>14.29</v>
      </c>
      <c r="AD44" s="206">
        <v>0</v>
      </c>
      <c r="AE44" s="206">
        <v>0</v>
      </c>
      <c r="AF44" s="206">
        <v>0</v>
      </c>
      <c r="AG44" s="206">
        <v>40.11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489.42</v>
      </c>
      <c r="L45" s="206">
        <v>8.6300000000000008</v>
      </c>
      <c r="M45" s="206">
        <v>60.1</v>
      </c>
      <c r="N45" s="206">
        <v>49.06</v>
      </c>
      <c r="O45" s="206">
        <v>69.23</v>
      </c>
      <c r="P45" s="206">
        <v>23.27</v>
      </c>
      <c r="Q45" s="206">
        <v>9.07</v>
      </c>
      <c r="R45" s="206">
        <v>17.55</v>
      </c>
      <c r="S45" s="206">
        <v>10.95</v>
      </c>
      <c r="T45" s="206">
        <v>0</v>
      </c>
      <c r="U45" s="206">
        <v>48.11</v>
      </c>
      <c r="V45" s="206">
        <v>7.63</v>
      </c>
      <c r="W45" s="206">
        <v>17.87</v>
      </c>
      <c r="X45" s="206">
        <v>54.96</v>
      </c>
      <c r="Y45" s="206">
        <v>0</v>
      </c>
      <c r="Z45" s="206">
        <v>112.87</v>
      </c>
      <c r="AA45" s="206">
        <v>37.93</v>
      </c>
      <c r="AB45" s="206">
        <v>0</v>
      </c>
      <c r="AC45" s="206">
        <v>14.29</v>
      </c>
      <c r="AD45" s="206">
        <v>0</v>
      </c>
      <c r="AE45" s="206">
        <v>0</v>
      </c>
      <c r="AF45" s="206">
        <v>0</v>
      </c>
      <c r="AG45" s="206">
        <v>40.11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489.42</v>
      </c>
      <c r="L46" s="206">
        <v>8.6300000000000008</v>
      </c>
      <c r="M46" s="206">
        <v>60.1</v>
      </c>
      <c r="N46" s="206">
        <v>49.06</v>
      </c>
      <c r="O46" s="206">
        <v>69.23</v>
      </c>
      <c r="P46" s="206">
        <v>23.27</v>
      </c>
      <c r="Q46" s="206">
        <v>9.07</v>
      </c>
      <c r="R46" s="206">
        <v>17.55</v>
      </c>
      <c r="S46" s="206">
        <v>10.95</v>
      </c>
      <c r="T46" s="206">
        <v>0</v>
      </c>
      <c r="U46" s="206">
        <v>48.11</v>
      </c>
      <c r="V46" s="206">
        <v>7.63</v>
      </c>
      <c r="W46" s="206">
        <v>17.87</v>
      </c>
      <c r="X46" s="206">
        <v>54.96</v>
      </c>
      <c r="Y46" s="206">
        <v>0</v>
      </c>
      <c r="Z46" s="206">
        <v>112.87</v>
      </c>
      <c r="AA46" s="206">
        <v>37.93</v>
      </c>
      <c r="AB46" s="206">
        <v>0</v>
      </c>
      <c r="AC46" s="206">
        <v>14.29</v>
      </c>
      <c r="AD46" s="206">
        <v>0</v>
      </c>
      <c r="AE46" s="206">
        <v>0</v>
      </c>
      <c r="AF46" s="206">
        <v>0</v>
      </c>
      <c r="AG46" s="206">
        <v>40.11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489.42</v>
      </c>
      <c r="L47" s="206">
        <v>8.6300000000000008</v>
      </c>
      <c r="M47" s="206">
        <v>60.1</v>
      </c>
      <c r="N47" s="206">
        <v>49.06</v>
      </c>
      <c r="O47" s="206">
        <v>69.23</v>
      </c>
      <c r="P47" s="206">
        <v>23.27</v>
      </c>
      <c r="Q47" s="206">
        <v>9.07</v>
      </c>
      <c r="R47" s="206">
        <v>17.55</v>
      </c>
      <c r="S47" s="206">
        <v>10.95</v>
      </c>
      <c r="T47" s="206">
        <v>0</v>
      </c>
      <c r="U47" s="206">
        <v>48.11</v>
      </c>
      <c r="V47" s="206">
        <v>7.63</v>
      </c>
      <c r="W47" s="206">
        <v>17.36</v>
      </c>
      <c r="X47" s="206">
        <v>54.96</v>
      </c>
      <c r="Y47" s="206">
        <v>0</v>
      </c>
      <c r="Z47" s="206">
        <v>112.87</v>
      </c>
      <c r="AA47" s="206">
        <v>37.93</v>
      </c>
      <c r="AB47" s="206">
        <v>0</v>
      </c>
      <c r="AC47" s="206">
        <v>14.29</v>
      </c>
      <c r="AD47" s="206">
        <v>0</v>
      </c>
      <c r="AE47" s="206">
        <v>0</v>
      </c>
      <c r="AF47" s="206">
        <v>0</v>
      </c>
      <c r="AG47" s="206">
        <v>40.11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489.42</v>
      </c>
      <c r="L48" s="206">
        <v>8.6300000000000008</v>
      </c>
      <c r="M48" s="206">
        <v>60.1</v>
      </c>
      <c r="N48" s="206">
        <v>49.06</v>
      </c>
      <c r="O48" s="206">
        <v>69.23</v>
      </c>
      <c r="P48" s="206">
        <v>23.27</v>
      </c>
      <c r="Q48" s="206">
        <v>9.07</v>
      </c>
      <c r="R48" s="206">
        <v>17.55</v>
      </c>
      <c r="S48" s="206">
        <v>10.95</v>
      </c>
      <c r="T48" s="206">
        <v>0</v>
      </c>
      <c r="U48" s="206">
        <v>48.11</v>
      </c>
      <c r="V48" s="206">
        <v>7.63</v>
      </c>
      <c r="W48" s="206">
        <v>17.36</v>
      </c>
      <c r="X48" s="206">
        <v>54.96</v>
      </c>
      <c r="Y48" s="206">
        <v>0</v>
      </c>
      <c r="Z48" s="206">
        <v>112.87</v>
      </c>
      <c r="AA48" s="206">
        <v>37.93</v>
      </c>
      <c r="AB48" s="206">
        <v>0</v>
      </c>
      <c r="AC48" s="206">
        <v>14.29</v>
      </c>
      <c r="AD48" s="206">
        <v>0</v>
      </c>
      <c r="AE48" s="206">
        <v>0</v>
      </c>
      <c r="AF48" s="206">
        <v>0</v>
      </c>
      <c r="AG48" s="206">
        <v>40.11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489.42</v>
      </c>
      <c r="L49" s="206">
        <v>8.6300000000000008</v>
      </c>
      <c r="M49" s="206">
        <v>60.1</v>
      </c>
      <c r="N49" s="206">
        <v>49.06</v>
      </c>
      <c r="O49" s="206">
        <v>69.23</v>
      </c>
      <c r="P49" s="206">
        <v>23.27</v>
      </c>
      <c r="Q49" s="206">
        <v>9.07</v>
      </c>
      <c r="R49" s="206">
        <v>17.55</v>
      </c>
      <c r="S49" s="206">
        <v>10.95</v>
      </c>
      <c r="T49" s="206">
        <v>0</v>
      </c>
      <c r="U49" s="206">
        <v>48.11</v>
      </c>
      <c r="V49" s="206">
        <v>7.63</v>
      </c>
      <c r="W49" s="206">
        <v>17.36</v>
      </c>
      <c r="X49" s="206">
        <v>54.96</v>
      </c>
      <c r="Y49" s="206">
        <v>0</v>
      </c>
      <c r="Z49" s="206">
        <v>112.87</v>
      </c>
      <c r="AA49" s="206">
        <v>37.93</v>
      </c>
      <c r="AB49" s="206">
        <v>0</v>
      </c>
      <c r="AC49" s="206">
        <v>14.29</v>
      </c>
      <c r="AD49" s="206">
        <v>0</v>
      </c>
      <c r="AE49" s="206">
        <v>0</v>
      </c>
      <c r="AF49" s="206">
        <v>0</v>
      </c>
      <c r="AG49" s="206">
        <v>40.11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489.42</v>
      </c>
      <c r="L50" s="206">
        <v>8.6300000000000008</v>
      </c>
      <c r="M50" s="206">
        <v>60.1</v>
      </c>
      <c r="N50" s="206">
        <v>49.06</v>
      </c>
      <c r="O50" s="206">
        <v>69.23</v>
      </c>
      <c r="P50" s="206">
        <v>23.27</v>
      </c>
      <c r="Q50" s="206">
        <v>9.07</v>
      </c>
      <c r="R50" s="206">
        <v>17.55</v>
      </c>
      <c r="S50" s="206">
        <v>10.95</v>
      </c>
      <c r="T50" s="206">
        <v>0</v>
      </c>
      <c r="U50" s="206">
        <v>48.11</v>
      </c>
      <c r="V50" s="206">
        <v>7.63</v>
      </c>
      <c r="W50" s="206">
        <v>17.36</v>
      </c>
      <c r="X50" s="206">
        <v>54.96</v>
      </c>
      <c r="Y50" s="206">
        <v>0</v>
      </c>
      <c r="Z50" s="206">
        <v>112.87</v>
      </c>
      <c r="AA50" s="206">
        <v>37.93</v>
      </c>
      <c r="AB50" s="206">
        <v>0</v>
      </c>
      <c r="AC50" s="206">
        <v>14.29</v>
      </c>
      <c r="AD50" s="206">
        <v>0</v>
      </c>
      <c r="AE50" s="206">
        <v>0</v>
      </c>
      <c r="AF50" s="206">
        <v>0</v>
      </c>
      <c r="AG50" s="206">
        <v>40.11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442.32</v>
      </c>
      <c r="L51" s="206">
        <v>0</v>
      </c>
      <c r="M51" s="206">
        <v>60.1</v>
      </c>
      <c r="N51" s="206">
        <v>49.06</v>
      </c>
      <c r="O51" s="206">
        <v>69.23</v>
      </c>
      <c r="P51" s="206">
        <v>23.27</v>
      </c>
      <c r="Q51" s="206">
        <v>9.07</v>
      </c>
      <c r="R51" s="206">
        <v>17.55</v>
      </c>
      <c r="S51" s="206">
        <v>10.95</v>
      </c>
      <c r="T51" s="206">
        <v>0</v>
      </c>
      <c r="U51" s="206">
        <v>48.11</v>
      </c>
      <c r="V51" s="206">
        <v>7.63</v>
      </c>
      <c r="W51" s="206">
        <v>17.36</v>
      </c>
      <c r="X51" s="206">
        <v>54.96</v>
      </c>
      <c r="Y51" s="206">
        <v>0</v>
      </c>
      <c r="Z51" s="206">
        <v>112.87</v>
      </c>
      <c r="AA51" s="206">
        <v>37.93</v>
      </c>
      <c r="AB51" s="206">
        <v>0</v>
      </c>
      <c r="AC51" s="206">
        <v>14.29</v>
      </c>
      <c r="AD51" s="206">
        <v>0</v>
      </c>
      <c r="AE51" s="206">
        <v>0</v>
      </c>
      <c r="AF51" s="206">
        <v>0</v>
      </c>
      <c r="AG51" s="206">
        <v>40.11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452.85</v>
      </c>
      <c r="L52" s="206">
        <v>0</v>
      </c>
      <c r="M52" s="206">
        <v>60.1</v>
      </c>
      <c r="N52" s="206">
        <v>49.06</v>
      </c>
      <c r="O52" s="206">
        <v>69.23</v>
      </c>
      <c r="P52" s="206">
        <v>23.27</v>
      </c>
      <c r="Q52" s="206">
        <v>9.07</v>
      </c>
      <c r="R52" s="206">
        <v>17.55</v>
      </c>
      <c r="S52" s="206">
        <v>10.95</v>
      </c>
      <c r="T52" s="206">
        <v>0</v>
      </c>
      <c r="U52" s="206">
        <v>48.11</v>
      </c>
      <c r="V52" s="206">
        <v>7.63</v>
      </c>
      <c r="W52" s="206">
        <v>17.36</v>
      </c>
      <c r="X52" s="206">
        <v>54.96</v>
      </c>
      <c r="Y52" s="206">
        <v>0</v>
      </c>
      <c r="Z52" s="206">
        <v>112.87</v>
      </c>
      <c r="AA52" s="206">
        <v>37.93</v>
      </c>
      <c r="AB52" s="206">
        <v>0</v>
      </c>
      <c r="AC52" s="206">
        <v>14.29</v>
      </c>
      <c r="AD52" s="206">
        <v>0</v>
      </c>
      <c r="AE52" s="206">
        <v>0</v>
      </c>
      <c r="AF52" s="206">
        <v>0</v>
      </c>
      <c r="AG52" s="206">
        <v>40.11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466.25</v>
      </c>
      <c r="L53" s="206">
        <v>0</v>
      </c>
      <c r="M53" s="206">
        <v>60.1</v>
      </c>
      <c r="N53" s="206">
        <v>49.06</v>
      </c>
      <c r="O53" s="206">
        <v>69.23</v>
      </c>
      <c r="P53" s="206">
        <v>23.27</v>
      </c>
      <c r="Q53" s="206">
        <v>9.07</v>
      </c>
      <c r="R53" s="206">
        <v>17.55</v>
      </c>
      <c r="S53" s="206">
        <v>10.95</v>
      </c>
      <c r="T53" s="206">
        <v>0</v>
      </c>
      <c r="U53" s="206">
        <v>48.11</v>
      </c>
      <c r="V53" s="206">
        <v>7.63</v>
      </c>
      <c r="W53" s="206">
        <v>17.36</v>
      </c>
      <c r="X53" s="206">
        <v>54.96</v>
      </c>
      <c r="Y53" s="206">
        <v>0</v>
      </c>
      <c r="Z53" s="206">
        <v>112.87</v>
      </c>
      <c r="AA53" s="206">
        <v>37.93</v>
      </c>
      <c r="AB53" s="206">
        <v>0</v>
      </c>
      <c r="AC53" s="206">
        <v>14.29</v>
      </c>
      <c r="AD53" s="206">
        <v>0</v>
      </c>
      <c r="AE53" s="206">
        <v>0</v>
      </c>
      <c r="AF53" s="206">
        <v>0</v>
      </c>
      <c r="AG53" s="206">
        <v>40.11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449.02</v>
      </c>
      <c r="L54" s="206">
        <v>0</v>
      </c>
      <c r="M54" s="206">
        <v>60.1</v>
      </c>
      <c r="N54" s="206">
        <v>49.06</v>
      </c>
      <c r="O54" s="206">
        <v>69.23</v>
      </c>
      <c r="P54" s="206">
        <v>23.27</v>
      </c>
      <c r="Q54" s="206">
        <v>9.07</v>
      </c>
      <c r="R54" s="206">
        <v>17.55</v>
      </c>
      <c r="S54" s="206">
        <v>10.95</v>
      </c>
      <c r="T54" s="206">
        <v>0</v>
      </c>
      <c r="U54" s="206">
        <v>48.11</v>
      </c>
      <c r="V54" s="206">
        <v>7.63</v>
      </c>
      <c r="W54" s="206">
        <v>17.36</v>
      </c>
      <c r="X54" s="206">
        <v>54.96</v>
      </c>
      <c r="Y54" s="206">
        <v>0</v>
      </c>
      <c r="Z54" s="206">
        <v>112.87</v>
      </c>
      <c r="AA54" s="206">
        <v>37.93</v>
      </c>
      <c r="AB54" s="206">
        <v>0</v>
      </c>
      <c r="AC54" s="206">
        <v>14.29</v>
      </c>
      <c r="AD54" s="206">
        <v>0</v>
      </c>
      <c r="AE54" s="206">
        <v>0</v>
      </c>
      <c r="AF54" s="206">
        <v>0</v>
      </c>
      <c r="AG54" s="206">
        <v>40.11</v>
      </c>
      <c r="AH54" s="206">
        <v>0</v>
      </c>
      <c r="AI54" s="206">
        <v>0</v>
      </c>
      <c r="AJ54" s="206">
        <v>0</v>
      </c>
      <c r="AK54" s="206">
        <v>75.37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439.45</v>
      </c>
      <c r="L55" s="206">
        <v>0</v>
      </c>
      <c r="M55" s="206">
        <v>60.1</v>
      </c>
      <c r="N55" s="206">
        <v>49.06</v>
      </c>
      <c r="O55" s="206">
        <v>69.23</v>
      </c>
      <c r="P55" s="206">
        <v>23.27</v>
      </c>
      <c r="Q55" s="206">
        <v>9.07</v>
      </c>
      <c r="R55" s="206">
        <v>17.55</v>
      </c>
      <c r="S55" s="206">
        <v>10.95</v>
      </c>
      <c r="T55" s="206">
        <v>0</v>
      </c>
      <c r="U55" s="206">
        <v>48.11</v>
      </c>
      <c r="V55" s="206">
        <v>7.63</v>
      </c>
      <c r="W55" s="206">
        <v>17.36</v>
      </c>
      <c r="X55" s="206">
        <v>54.96</v>
      </c>
      <c r="Y55" s="206">
        <v>0</v>
      </c>
      <c r="Z55" s="206">
        <v>112.87</v>
      </c>
      <c r="AA55" s="206">
        <v>37.93</v>
      </c>
      <c r="AB55" s="206">
        <v>0</v>
      </c>
      <c r="AC55" s="206">
        <v>14.67</v>
      </c>
      <c r="AD55" s="206">
        <v>0</v>
      </c>
      <c r="AE55" s="206">
        <v>0</v>
      </c>
      <c r="AF55" s="206">
        <v>0</v>
      </c>
      <c r="AG55" s="206">
        <v>40.11</v>
      </c>
      <c r="AH55" s="206">
        <v>0</v>
      </c>
      <c r="AI55" s="206">
        <v>0</v>
      </c>
      <c r="AJ55" s="206">
        <v>0</v>
      </c>
      <c r="AK55" s="206">
        <v>75.37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415.51</v>
      </c>
      <c r="L56" s="206">
        <v>0</v>
      </c>
      <c r="M56" s="206">
        <v>60.1</v>
      </c>
      <c r="N56" s="206">
        <v>49.06</v>
      </c>
      <c r="O56" s="206">
        <v>69.23</v>
      </c>
      <c r="P56" s="206">
        <v>23.27</v>
      </c>
      <c r="Q56" s="206">
        <v>9.07</v>
      </c>
      <c r="R56" s="206">
        <v>17.55</v>
      </c>
      <c r="S56" s="206">
        <v>10.95</v>
      </c>
      <c r="T56" s="206">
        <v>0</v>
      </c>
      <c r="U56" s="206">
        <v>48.11</v>
      </c>
      <c r="V56" s="206">
        <v>7.63</v>
      </c>
      <c r="W56" s="206">
        <v>17.36</v>
      </c>
      <c r="X56" s="206">
        <v>54.96</v>
      </c>
      <c r="Y56" s="206">
        <v>0</v>
      </c>
      <c r="Z56" s="206">
        <v>112.87</v>
      </c>
      <c r="AA56" s="206">
        <v>37.93</v>
      </c>
      <c r="AB56" s="206">
        <v>0</v>
      </c>
      <c r="AC56" s="206">
        <v>14.67</v>
      </c>
      <c r="AD56" s="206">
        <v>0</v>
      </c>
      <c r="AE56" s="206">
        <v>0</v>
      </c>
      <c r="AF56" s="206">
        <v>0</v>
      </c>
      <c r="AG56" s="206">
        <v>40.11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359.68</v>
      </c>
      <c r="L57" s="206">
        <v>0</v>
      </c>
      <c r="M57" s="206">
        <v>60.1</v>
      </c>
      <c r="N57" s="206">
        <v>49.06</v>
      </c>
      <c r="O57" s="206">
        <v>69.23</v>
      </c>
      <c r="P57" s="206">
        <v>23.27</v>
      </c>
      <c r="Q57" s="206">
        <v>9.07</v>
      </c>
      <c r="R57" s="206">
        <v>17.55</v>
      </c>
      <c r="S57" s="206">
        <v>10.95</v>
      </c>
      <c r="T57" s="206">
        <v>0</v>
      </c>
      <c r="U57" s="206">
        <v>48.11</v>
      </c>
      <c r="V57" s="206">
        <v>7.63</v>
      </c>
      <c r="W57" s="206">
        <v>17.48</v>
      </c>
      <c r="X57" s="206">
        <v>56.46</v>
      </c>
      <c r="Y57" s="206">
        <v>0</v>
      </c>
      <c r="Z57" s="206">
        <v>112.87</v>
      </c>
      <c r="AA57" s="206">
        <v>37.93</v>
      </c>
      <c r="AB57" s="206">
        <v>0</v>
      </c>
      <c r="AC57" s="206">
        <v>14.67</v>
      </c>
      <c r="AD57" s="206">
        <v>0</v>
      </c>
      <c r="AE57" s="206">
        <v>0</v>
      </c>
      <c r="AF57" s="206">
        <v>0</v>
      </c>
      <c r="AG57" s="206">
        <v>40.11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296.8</v>
      </c>
      <c r="L58" s="206">
        <v>0</v>
      </c>
      <c r="M58" s="206">
        <v>60.1</v>
      </c>
      <c r="N58" s="206">
        <v>49.06</v>
      </c>
      <c r="O58" s="206">
        <v>69.23</v>
      </c>
      <c r="P58" s="206">
        <v>23.27</v>
      </c>
      <c r="Q58" s="206">
        <v>9.07</v>
      </c>
      <c r="R58" s="206">
        <v>17.55</v>
      </c>
      <c r="S58" s="206">
        <v>10.95</v>
      </c>
      <c r="T58" s="206">
        <v>0</v>
      </c>
      <c r="U58" s="206">
        <v>48.11</v>
      </c>
      <c r="V58" s="206">
        <v>7.63</v>
      </c>
      <c r="W58" s="206">
        <v>17.48</v>
      </c>
      <c r="X58" s="206">
        <v>56.46</v>
      </c>
      <c r="Y58" s="206">
        <v>0</v>
      </c>
      <c r="Z58" s="206">
        <v>112.87</v>
      </c>
      <c r="AA58" s="206">
        <v>37.93</v>
      </c>
      <c r="AB58" s="206">
        <v>0</v>
      </c>
      <c r="AC58" s="206">
        <v>14.67</v>
      </c>
      <c r="AD58" s="206">
        <v>0</v>
      </c>
      <c r="AE58" s="206">
        <v>0</v>
      </c>
      <c r="AF58" s="206">
        <v>0</v>
      </c>
      <c r="AG58" s="206">
        <v>40.11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296.8</v>
      </c>
      <c r="L59" s="206">
        <v>0</v>
      </c>
      <c r="M59" s="206">
        <v>60.1</v>
      </c>
      <c r="N59" s="206">
        <v>49.06</v>
      </c>
      <c r="O59" s="206">
        <v>69.23</v>
      </c>
      <c r="P59" s="206">
        <v>23.27</v>
      </c>
      <c r="Q59" s="206">
        <v>9.07</v>
      </c>
      <c r="R59" s="206">
        <v>17.55</v>
      </c>
      <c r="S59" s="206">
        <v>10.95</v>
      </c>
      <c r="T59" s="206">
        <v>0</v>
      </c>
      <c r="U59" s="206">
        <v>48.11</v>
      </c>
      <c r="V59" s="206">
        <v>7.63</v>
      </c>
      <c r="W59" s="206">
        <v>17.48</v>
      </c>
      <c r="X59" s="206">
        <v>56.46</v>
      </c>
      <c r="Y59" s="206">
        <v>0</v>
      </c>
      <c r="Z59" s="206">
        <v>112.87</v>
      </c>
      <c r="AA59" s="206">
        <v>37.93</v>
      </c>
      <c r="AB59" s="206">
        <v>0</v>
      </c>
      <c r="AC59" s="206">
        <v>14.67</v>
      </c>
      <c r="AD59" s="206">
        <v>0</v>
      </c>
      <c r="AE59" s="206">
        <v>0</v>
      </c>
      <c r="AF59" s="206">
        <v>0</v>
      </c>
      <c r="AG59" s="206">
        <v>40.11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321.69</v>
      </c>
      <c r="L60" s="206">
        <v>0</v>
      </c>
      <c r="M60" s="206">
        <v>60.1</v>
      </c>
      <c r="N60" s="206">
        <v>49.06</v>
      </c>
      <c r="O60" s="206">
        <v>69.23</v>
      </c>
      <c r="P60" s="206">
        <v>23.27</v>
      </c>
      <c r="Q60" s="206">
        <v>9.07</v>
      </c>
      <c r="R60" s="206">
        <v>17.55</v>
      </c>
      <c r="S60" s="206">
        <v>10.95</v>
      </c>
      <c r="T60" s="206">
        <v>0</v>
      </c>
      <c r="U60" s="206">
        <v>48.11</v>
      </c>
      <c r="V60" s="206">
        <v>7.63</v>
      </c>
      <c r="W60" s="206">
        <v>17.48</v>
      </c>
      <c r="X60" s="206">
        <v>56.46</v>
      </c>
      <c r="Y60" s="206">
        <v>0</v>
      </c>
      <c r="Z60" s="206">
        <v>112.87</v>
      </c>
      <c r="AA60" s="206">
        <v>37.93</v>
      </c>
      <c r="AB60" s="206">
        <v>0</v>
      </c>
      <c r="AC60" s="206">
        <v>14.67</v>
      </c>
      <c r="AD60" s="206">
        <v>0</v>
      </c>
      <c r="AE60" s="206">
        <v>0</v>
      </c>
      <c r="AF60" s="206">
        <v>0</v>
      </c>
      <c r="AG60" s="206">
        <v>40.11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313.08</v>
      </c>
      <c r="L61" s="206">
        <v>0</v>
      </c>
      <c r="M61" s="206">
        <v>60.1</v>
      </c>
      <c r="N61" s="206">
        <v>49.06</v>
      </c>
      <c r="O61" s="206">
        <v>69.23</v>
      </c>
      <c r="P61" s="206">
        <v>23.27</v>
      </c>
      <c r="Q61" s="206">
        <v>9.07</v>
      </c>
      <c r="R61" s="206">
        <v>17.55</v>
      </c>
      <c r="S61" s="206">
        <v>10.95</v>
      </c>
      <c r="T61" s="206">
        <v>0</v>
      </c>
      <c r="U61" s="206">
        <v>48.11</v>
      </c>
      <c r="V61" s="206">
        <v>7.63</v>
      </c>
      <c r="W61" s="206">
        <v>17.48</v>
      </c>
      <c r="X61" s="206">
        <v>56.46</v>
      </c>
      <c r="Y61" s="206">
        <v>0</v>
      </c>
      <c r="Z61" s="206">
        <v>112.87</v>
      </c>
      <c r="AA61" s="206">
        <v>37.93</v>
      </c>
      <c r="AB61" s="206">
        <v>0</v>
      </c>
      <c r="AC61" s="206">
        <v>14.67</v>
      </c>
      <c r="AD61" s="206">
        <v>0</v>
      </c>
      <c r="AE61" s="206">
        <v>0</v>
      </c>
      <c r="AF61" s="206">
        <v>0</v>
      </c>
      <c r="AG61" s="206">
        <v>40.11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299.67</v>
      </c>
      <c r="L62" s="206">
        <v>0</v>
      </c>
      <c r="M62" s="206">
        <v>60.1</v>
      </c>
      <c r="N62" s="206">
        <v>49.06</v>
      </c>
      <c r="O62" s="206">
        <v>69.23</v>
      </c>
      <c r="P62" s="206">
        <v>23.27</v>
      </c>
      <c r="Q62" s="206">
        <v>9.07</v>
      </c>
      <c r="R62" s="206">
        <v>17.55</v>
      </c>
      <c r="S62" s="206">
        <v>10.95</v>
      </c>
      <c r="T62" s="206">
        <v>0</v>
      </c>
      <c r="U62" s="206">
        <v>48.11</v>
      </c>
      <c r="V62" s="206">
        <v>7.63</v>
      </c>
      <c r="W62" s="206">
        <v>17.48</v>
      </c>
      <c r="X62" s="206">
        <v>56.46</v>
      </c>
      <c r="Y62" s="206">
        <v>0</v>
      </c>
      <c r="Z62" s="206">
        <v>112.87</v>
      </c>
      <c r="AA62" s="206">
        <v>37.93</v>
      </c>
      <c r="AB62" s="206">
        <v>0</v>
      </c>
      <c r="AC62" s="206">
        <v>8.93</v>
      </c>
      <c r="AD62" s="206">
        <v>0</v>
      </c>
      <c r="AE62" s="206">
        <v>0</v>
      </c>
      <c r="AF62" s="206">
        <v>0</v>
      </c>
      <c r="AG62" s="206">
        <v>40.11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313.08</v>
      </c>
      <c r="L63" s="206">
        <v>0</v>
      </c>
      <c r="M63" s="206">
        <v>60.1</v>
      </c>
      <c r="N63" s="206">
        <v>49.06</v>
      </c>
      <c r="O63" s="206">
        <v>69.23</v>
      </c>
      <c r="P63" s="206">
        <v>23.27</v>
      </c>
      <c r="Q63" s="206">
        <v>9.07</v>
      </c>
      <c r="R63" s="206">
        <v>17.55</v>
      </c>
      <c r="S63" s="206">
        <v>10.95</v>
      </c>
      <c r="T63" s="206">
        <v>0</v>
      </c>
      <c r="U63" s="206">
        <v>48.11</v>
      </c>
      <c r="V63" s="206">
        <v>7.63</v>
      </c>
      <c r="W63" s="206">
        <v>17.48</v>
      </c>
      <c r="X63" s="206">
        <v>56.46</v>
      </c>
      <c r="Y63" s="206">
        <v>0</v>
      </c>
      <c r="Z63" s="206">
        <v>112.87</v>
      </c>
      <c r="AA63" s="206">
        <v>37.93</v>
      </c>
      <c r="AB63" s="206">
        <v>0</v>
      </c>
      <c r="AC63" s="206">
        <v>14.67</v>
      </c>
      <c r="AD63" s="206">
        <v>0</v>
      </c>
      <c r="AE63" s="206">
        <v>0</v>
      </c>
      <c r="AF63" s="206">
        <v>0</v>
      </c>
      <c r="AG63" s="206">
        <v>40.11</v>
      </c>
      <c r="AH63" s="206">
        <v>0</v>
      </c>
      <c r="AI63" s="206">
        <v>0</v>
      </c>
      <c r="AJ63" s="206">
        <v>0</v>
      </c>
      <c r="AK63" s="206">
        <v>81.97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318.82</v>
      </c>
      <c r="L64" s="206">
        <v>0</v>
      </c>
      <c r="M64" s="206">
        <v>60.1</v>
      </c>
      <c r="N64" s="206">
        <v>49.06</v>
      </c>
      <c r="O64" s="206">
        <v>69.23</v>
      </c>
      <c r="P64" s="206">
        <v>23.27</v>
      </c>
      <c r="Q64" s="206">
        <v>9.07</v>
      </c>
      <c r="R64" s="206">
        <v>17.55</v>
      </c>
      <c r="S64" s="206">
        <v>10.95</v>
      </c>
      <c r="T64" s="206">
        <v>0</v>
      </c>
      <c r="U64" s="206">
        <v>48.11</v>
      </c>
      <c r="V64" s="206">
        <v>7.63</v>
      </c>
      <c r="W64" s="206">
        <v>17.48</v>
      </c>
      <c r="X64" s="206">
        <v>56.46</v>
      </c>
      <c r="Y64" s="206">
        <v>0</v>
      </c>
      <c r="Z64" s="206">
        <v>112.87</v>
      </c>
      <c r="AA64" s="206">
        <v>37.93</v>
      </c>
      <c r="AB64" s="206">
        <v>0</v>
      </c>
      <c r="AC64" s="206">
        <v>14.67</v>
      </c>
      <c r="AD64" s="206">
        <v>0</v>
      </c>
      <c r="AE64" s="206">
        <v>0</v>
      </c>
      <c r="AF64" s="206">
        <v>0</v>
      </c>
      <c r="AG64" s="206">
        <v>40.11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340.84</v>
      </c>
      <c r="L65" s="206">
        <v>0</v>
      </c>
      <c r="M65" s="206">
        <v>60.1</v>
      </c>
      <c r="N65" s="206">
        <v>49.06</v>
      </c>
      <c r="O65" s="206">
        <v>69.23</v>
      </c>
      <c r="P65" s="206">
        <v>23.27</v>
      </c>
      <c r="Q65" s="206">
        <v>9.07</v>
      </c>
      <c r="R65" s="206">
        <v>17.55</v>
      </c>
      <c r="S65" s="206">
        <v>10.95</v>
      </c>
      <c r="T65" s="206">
        <v>0</v>
      </c>
      <c r="U65" s="206">
        <v>48.11</v>
      </c>
      <c r="V65" s="206">
        <v>7.63</v>
      </c>
      <c r="W65" s="206">
        <v>17.48</v>
      </c>
      <c r="X65" s="206">
        <v>56.46</v>
      </c>
      <c r="Y65" s="206">
        <v>0</v>
      </c>
      <c r="Z65" s="206">
        <v>112.87</v>
      </c>
      <c r="AA65" s="206">
        <v>37.93</v>
      </c>
      <c r="AB65" s="206">
        <v>0</v>
      </c>
      <c r="AC65" s="206">
        <v>14.67</v>
      </c>
      <c r="AD65" s="206">
        <v>0</v>
      </c>
      <c r="AE65" s="206">
        <v>0</v>
      </c>
      <c r="AF65" s="206">
        <v>0</v>
      </c>
      <c r="AG65" s="206">
        <v>40.11</v>
      </c>
      <c r="AH65" s="206">
        <v>0</v>
      </c>
      <c r="AI65" s="206">
        <v>0</v>
      </c>
      <c r="AJ65" s="206">
        <v>0</v>
      </c>
      <c r="AK65" s="206">
        <v>81.97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358.07</v>
      </c>
      <c r="L66" s="206">
        <v>0</v>
      </c>
      <c r="M66" s="206">
        <v>60.1</v>
      </c>
      <c r="N66" s="206">
        <v>49.06</v>
      </c>
      <c r="O66" s="206">
        <v>69.23</v>
      </c>
      <c r="P66" s="206">
        <v>23.27</v>
      </c>
      <c r="Q66" s="206">
        <v>9.07</v>
      </c>
      <c r="R66" s="206">
        <v>17.55</v>
      </c>
      <c r="S66" s="206">
        <v>10.95</v>
      </c>
      <c r="T66" s="206">
        <v>0</v>
      </c>
      <c r="U66" s="206">
        <v>48.11</v>
      </c>
      <c r="V66" s="206">
        <v>7.63</v>
      </c>
      <c r="W66" s="206">
        <v>17.48</v>
      </c>
      <c r="X66" s="206">
        <v>56.46</v>
      </c>
      <c r="Y66" s="206">
        <v>0</v>
      </c>
      <c r="Z66" s="206">
        <v>112.87</v>
      </c>
      <c r="AA66" s="206">
        <v>37.93</v>
      </c>
      <c r="AB66" s="206">
        <v>0</v>
      </c>
      <c r="AC66" s="206">
        <v>14.67</v>
      </c>
      <c r="AD66" s="206">
        <v>0</v>
      </c>
      <c r="AE66" s="206">
        <v>0</v>
      </c>
      <c r="AF66" s="206">
        <v>0</v>
      </c>
      <c r="AG66" s="206">
        <v>40.11</v>
      </c>
      <c r="AH66" s="206">
        <v>0</v>
      </c>
      <c r="AI66" s="206">
        <v>0</v>
      </c>
      <c r="AJ66" s="206">
        <v>0</v>
      </c>
      <c r="AK66" s="206">
        <v>81.97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374.68</v>
      </c>
      <c r="L67" s="206">
        <v>0</v>
      </c>
      <c r="M67" s="206">
        <v>60.1</v>
      </c>
      <c r="N67" s="206">
        <v>49.06</v>
      </c>
      <c r="O67" s="206">
        <v>69.23</v>
      </c>
      <c r="P67" s="206">
        <v>23.27</v>
      </c>
      <c r="Q67" s="206">
        <v>9.07</v>
      </c>
      <c r="R67" s="206">
        <v>17.55</v>
      </c>
      <c r="S67" s="206">
        <v>10.95</v>
      </c>
      <c r="T67" s="206">
        <v>0</v>
      </c>
      <c r="U67" s="206">
        <v>48.11</v>
      </c>
      <c r="V67" s="206">
        <v>7.63</v>
      </c>
      <c r="W67" s="206">
        <v>17.48</v>
      </c>
      <c r="X67" s="206">
        <v>56.46</v>
      </c>
      <c r="Y67" s="206">
        <v>0</v>
      </c>
      <c r="Z67" s="206">
        <v>112.87</v>
      </c>
      <c r="AA67" s="206">
        <v>37.93</v>
      </c>
      <c r="AB67" s="206">
        <v>0</v>
      </c>
      <c r="AC67" s="206">
        <v>14.67</v>
      </c>
      <c r="AD67" s="206">
        <v>0</v>
      </c>
      <c r="AE67" s="206">
        <v>0</v>
      </c>
      <c r="AF67" s="206">
        <v>0</v>
      </c>
      <c r="AG67" s="206">
        <v>40.11</v>
      </c>
      <c r="AH67" s="206">
        <v>0</v>
      </c>
      <c r="AI67" s="206">
        <v>0</v>
      </c>
      <c r="AJ67" s="206">
        <v>0</v>
      </c>
      <c r="AK67" s="206">
        <v>78.59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397.32</v>
      </c>
      <c r="L68" s="206">
        <v>0</v>
      </c>
      <c r="M68" s="206">
        <v>60.1</v>
      </c>
      <c r="N68" s="206">
        <v>49.06</v>
      </c>
      <c r="O68" s="206">
        <v>69.23</v>
      </c>
      <c r="P68" s="206">
        <v>23.27</v>
      </c>
      <c r="Q68" s="206">
        <v>9.07</v>
      </c>
      <c r="R68" s="206">
        <v>17.55</v>
      </c>
      <c r="S68" s="206">
        <v>10.95</v>
      </c>
      <c r="T68" s="206">
        <v>0</v>
      </c>
      <c r="U68" s="206">
        <v>48.11</v>
      </c>
      <c r="V68" s="206">
        <v>7.63</v>
      </c>
      <c r="W68" s="206">
        <v>17.48</v>
      </c>
      <c r="X68" s="206">
        <v>56.46</v>
      </c>
      <c r="Y68" s="206">
        <v>0</v>
      </c>
      <c r="Z68" s="206">
        <v>112.87</v>
      </c>
      <c r="AA68" s="206">
        <v>37.93</v>
      </c>
      <c r="AB68" s="206">
        <v>0</v>
      </c>
      <c r="AC68" s="206">
        <v>14.67</v>
      </c>
      <c r="AD68" s="206">
        <v>0</v>
      </c>
      <c r="AE68" s="206">
        <v>0</v>
      </c>
      <c r="AF68" s="206">
        <v>0</v>
      </c>
      <c r="AG68" s="206">
        <v>40.11</v>
      </c>
      <c r="AH68" s="206">
        <v>0</v>
      </c>
      <c r="AI68" s="206">
        <v>0</v>
      </c>
      <c r="AJ68" s="206">
        <v>0</v>
      </c>
      <c r="AK68" s="206">
        <v>78.59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376.26</v>
      </c>
      <c r="L69" s="206">
        <v>0</v>
      </c>
      <c r="M69" s="206">
        <v>60.1</v>
      </c>
      <c r="N69" s="206">
        <v>49.06</v>
      </c>
      <c r="O69" s="206">
        <v>69.23</v>
      </c>
      <c r="P69" s="206">
        <v>23.27</v>
      </c>
      <c r="Q69" s="206">
        <v>9.07</v>
      </c>
      <c r="R69" s="206">
        <v>17.55</v>
      </c>
      <c r="S69" s="206">
        <v>10.95</v>
      </c>
      <c r="T69" s="206">
        <v>0</v>
      </c>
      <c r="U69" s="206">
        <v>48.11</v>
      </c>
      <c r="V69" s="206">
        <v>7.63</v>
      </c>
      <c r="W69" s="206">
        <v>17.48</v>
      </c>
      <c r="X69" s="206">
        <v>56.46</v>
      </c>
      <c r="Y69" s="206">
        <v>0</v>
      </c>
      <c r="Z69" s="206">
        <v>112.87</v>
      </c>
      <c r="AA69" s="206">
        <v>37.93</v>
      </c>
      <c r="AB69" s="206">
        <v>0</v>
      </c>
      <c r="AC69" s="206">
        <v>14.67</v>
      </c>
      <c r="AD69" s="206">
        <v>0</v>
      </c>
      <c r="AE69" s="206">
        <v>0</v>
      </c>
      <c r="AF69" s="206">
        <v>0</v>
      </c>
      <c r="AG69" s="206">
        <v>40.11</v>
      </c>
      <c r="AH69" s="206">
        <v>0</v>
      </c>
      <c r="AI69" s="206">
        <v>0</v>
      </c>
      <c r="AJ69" s="206">
        <v>0</v>
      </c>
      <c r="AK69" s="206">
        <v>76.33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32.159999999999997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377.22</v>
      </c>
      <c r="L70" s="206">
        <v>0</v>
      </c>
      <c r="M70" s="206">
        <v>60.1</v>
      </c>
      <c r="N70" s="206">
        <v>49.06</v>
      </c>
      <c r="O70" s="206">
        <v>69.23</v>
      </c>
      <c r="P70" s="206">
        <v>23.27</v>
      </c>
      <c r="Q70" s="206">
        <v>9.07</v>
      </c>
      <c r="R70" s="206">
        <v>17.55</v>
      </c>
      <c r="S70" s="206">
        <v>10.95</v>
      </c>
      <c r="T70" s="206">
        <v>0</v>
      </c>
      <c r="U70" s="206">
        <v>48.11</v>
      </c>
      <c r="V70" s="206">
        <v>7.63</v>
      </c>
      <c r="W70" s="206">
        <v>17.48</v>
      </c>
      <c r="X70" s="206">
        <v>56.46</v>
      </c>
      <c r="Y70" s="206">
        <v>0</v>
      </c>
      <c r="Z70" s="206">
        <v>112.87</v>
      </c>
      <c r="AA70" s="206">
        <v>37.93</v>
      </c>
      <c r="AB70" s="206">
        <v>0</v>
      </c>
      <c r="AC70" s="206">
        <v>15.16</v>
      </c>
      <c r="AD70" s="206">
        <v>0</v>
      </c>
      <c r="AE70" s="206">
        <v>0</v>
      </c>
      <c r="AF70" s="206">
        <v>0</v>
      </c>
      <c r="AG70" s="206">
        <v>40.11</v>
      </c>
      <c r="AH70" s="206">
        <v>0</v>
      </c>
      <c r="AI70" s="206">
        <v>0</v>
      </c>
      <c r="AJ70" s="206">
        <v>0</v>
      </c>
      <c r="AK70" s="206">
        <v>75.34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17.54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489.42</v>
      </c>
      <c r="L71" s="206">
        <v>8.6300000000000008</v>
      </c>
      <c r="M71" s="206">
        <v>60.1</v>
      </c>
      <c r="N71" s="206">
        <v>49.06</v>
      </c>
      <c r="O71" s="206">
        <v>69.23</v>
      </c>
      <c r="P71" s="206">
        <v>23.27</v>
      </c>
      <c r="Q71" s="206">
        <v>9.07</v>
      </c>
      <c r="R71" s="206">
        <v>17.55</v>
      </c>
      <c r="S71" s="206">
        <v>10.95</v>
      </c>
      <c r="T71" s="206">
        <v>0</v>
      </c>
      <c r="U71" s="206">
        <v>48.11</v>
      </c>
      <c r="V71" s="206">
        <v>7.63</v>
      </c>
      <c r="W71" s="206">
        <v>17.48</v>
      </c>
      <c r="X71" s="206">
        <v>56.46</v>
      </c>
      <c r="Y71" s="206">
        <v>0</v>
      </c>
      <c r="Z71" s="206">
        <v>112.87</v>
      </c>
      <c r="AA71" s="206">
        <v>37.93</v>
      </c>
      <c r="AB71" s="206">
        <v>0</v>
      </c>
      <c r="AC71" s="206">
        <v>15.16</v>
      </c>
      <c r="AD71" s="206">
        <v>0</v>
      </c>
      <c r="AE71" s="206">
        <v>0</v>
      </c>
      <c r="AF71" s="206">
        <v>0</v>
      </c>
      <c r="AG71" s="206">
        <v>40.11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8.8000000000000007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489.42</v>
      </c>
      <c r="L72" s="206">
        <v>8.6300000000000008</v>
      </c>
      <c r="M72" s="206">
        <v>60.1</v>
      </c>
      <c r="N72" s="206">
        <v>49.06</v>
      </c>
      <c r="O72" s="206">
        <v>69.23</v>
      </c>
      <c r="P72" s="206">
        <v>23.27</v>
      </c>
      <c r="Q72" s="206">
        <v>9.07</v>
      </c>
      <c r="R72" s="206">
        <v>17.55</v>
      </c>
      <c r="S72" s="206">
        <v>10.95</v>
      </c>
      <c r="T72" s="206">
        <v>0</v>
      </c>
      <c r="U72" s="206">
        <v>48.11</v>
      </c>
      <c r="V72" s="206">
        <v>7.63</v>
      </c>
      <c r="W72" s="206">
        <v>17.48</v>
      </c>
      <c r="X72" s="206">
        <v>56.46</v>
      </c>
      <c r="Y72" s="206">
        <v>0</v>
      </c>
      <c r="Z72" s="206">
        <v>112.87</v>
      </c>
      <c r="AA72" s="206">
        <v>37.93</v>
      </c>
      <c r="AB72" s="206">
        <v>0</v>
      </c>
      <c r="AC72" s="206">
        <v>15.16</v>
      </c>
      <c r="AD72" s="206">
        <v>0</v>
      </c>
      <c r="AE72" s="206">
        <v>0</v>
      </c>
      <c r="AF72" s="206">
        <v>0</v>
      </c>
      <c r="AG72" s="206">
        <v>40.11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489.42</v>
      </c>
      <c r="L73" s="206">
        <v>8.6300000000000008</v>
      </c>
      <c r="M73" s="206">
        <v>60.1</v>
      </c>
      <c r="N73" s="206">
        <v>49.06</v>
      </c>
      <c r="O73" s="206">
        <v>69.23</v>
      </c>
      <c r="P73" s="206">
        <v>23.27</v>
      </c>
      <c r="Q73" s="206">
        <v>9.07</v>
      </c>
      <c r="R73" s="206">
        <v>17.55</v>
      </c>
      <c r="S73" s="206">
        <v>10.95</v>
      </c>
      <c r="T73" s="206">
        <v>0</v>
      </c>
      <c r="U73" s="206">
        <v>48.11</v>
      </c>
      <c r="V73" s="206">
        <v>7.63</v>
      </c>
      <c r="W73" s="206">
        <v>16.079999999999998</v>
      </c>
      <c r="X73" s="206">
        <v>56.46</v>
      </c>
      <c r="Y73" s="206">
        <v>0</v>
      </c>
      <c r="Z73" s="206">
        <v>112.87</v>
      </c>
      <c r="AA73" s="206">
        <v>37.93</v>
      </c>
      <c r="AB73" s="206">
        <v>0</v>
      </c>
      <c r="AC73" s="206">
        <v>15.16</v>
      </c>
      <c r="AD73" s="206">
        <v>0</v>
      </c>
      <c r="AE73" s="206">
        <v>0</v>
      </c>
      <c r="AF73" s="206">
        <v>0</v>
      </c>
      <c r="AG73" s="206">
        <v>40.11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489.42</v>
      </c>
      <c r="L74" s="206">
        <v>8.6300000000000008</v>
      </c>
      <c r="M74" s="206">
        <v>60.1</v>
      </c>
      <c r="N74" s="206">
        <v>49.06</v>
      </c>
      <c r="O74" s="206">
        <v>69.23</v>
      </c>
      <c r="P74" s="206">
        <v>23.27</v>
      </c>
      <c r="Q74" s="206">
        <v>9.07</v>
      </c>
      <c r="R74" s="206">
        <v>17.55</v>
      </c>
      <c r="S74" s="206">
        <v>10.95</v>
      </c>
      <c r="T74" s="206">
        <v>0</v>
      </c>
      <c r="U74" s="206">
        <v>48.11</v>
      </c>
      <c r="V74" s="206">
        <v>7.63</v>
      </c>
      <c r="W74" s="206">
        <v>16.079999999999998</v>
      </c>
      <c r="X74" s="206">
        <v>56.46</v>
      </c>
      <c r="Y74" s="206">
        <v>0</v>
      </c>
      <c r="Z74" s="206">
        <v>112.87</v>
      </c>
      <c r="AA74" s="206">
        <v>37.93</v>
      </c>
      <c r="AB74" s="206">
        <v>0</v>
      </c>
      <c r="AC74" s="206">
        <v>15.16</v>
      </c>
      <c r="AD74" s="206">
        <v>0</v>
      </c>
      <c r="AE74" s="206">
        <v>0</v>
      </c>
      <c r="AF74" s="206">
        <v>0</v>
      </c>
      <c r="AG74" s="206">
        <v>40.11</v>
      </c>
      <c r="AH74" s="206">
        <v>0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489.42</v>
      </c>
      <c r="L75" s="206">
        <v>8.6300000000000008</v>
      </c>
      <c r="M75" s="206">
        <v>60.1</v>
      </c>
      <c r="N75" s="206">
        <v>49.06</v>
      </c>
      <c r="O75" s="206">
        <v>69.23</v>
      </c>
      <c r="P75" s="206">
        <v>23.27</v>
      </c>
      <c r="Q75" s="206">
        <v>9.07</v>
      </c>
      <c r="R75" s="206">
        <v>17.55</v>
      </c>
      <c r="S75" s="206">
        <v>10.95</v>
      </c>
      <c r="T75" s="206">
        <v>0</v>
      </c>
      <c r="U75" s="206">
        <v>48.11</v>
      </c>
      <c r="V75" s="206">
        <v>7.63</v>
      </c>
      <c r="W75" s="206">
        <v>16.84</v>
      </c>
      <c r="X75" s="206">
        <v>56.46</v>
      </c>
      <c r="Y75" s="206">
        <v>0</v>
      </c>
      <c r="Z75" s="206">
        <v>112.87</v>
      </c>
      <c r="AA75" s="206">
        <v>37.93</v>
      </c>
      <c r="AB75" s="206">
        <v>0</v>
      </c>
      <c r="AC75" s="206">
        <v>15.16</v>
      </c>
      <c r="AD75" s="206">
        <v>0</v>
      </c>
      <c r="AE75" s="206">
        <v>0</v>
      </c>
      <c r="AF75" s="206">
        <v>0</v>
      </c>
      <c r="AG75" s="206">
        <v>40.11</v>
      </c>
      <c r="AH75" s="206">
        <v>0</v>
      </c>
      <c r="AI75" s="206">
        <v>0</v>
      </c>
      <c r="AJ75" s="206">
        <v>0</v>
      </c>
      <c r="AK75" s="206">
        <v>78.59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489.42</v>
      </c>
      <c r="L76" s="206">
        <v>8.6300000000000008</v>
      </c>
      <c r="M76" s="206">
        <v>60.1</v>
      </c>
      <c r="N76" s="206">
        <v>49.06</v>
      </c>
      <c r="O76" s="206">
        <v>69.23</v>
      </c>
      <c r="P76" s="206">
        <v>23.27</v>
      </c>
      <c r="Q76" s="206">
        <v>9.07</v>
      </c>
      <c r="R76" s="206">
        <v>17.55</v>
      </c>
      <c r="S76" s="206">
        <v>10.95</v>
      </c>
      <c r="T76" s="206">
        <v>0</v>
      </c>
      <c r="U76" s="206">
        <v>48.11</v>
      </c>
      <c r="V76" s="206">
        <v>7.63</v>
      </c>
      <c r="W76" s="206">
        <v>16.84</v>
      </c>
      <c r="X76" s="206">
        <v>56.46</v>
      </c>
      <c r="Y76" s="206">
        <v>0</v>
      </c>
      <c r="Z76" s="206">
        <v>112.87</v>
      </c>
      <c r="AA76" s="206">
        <v>37.93</v>
      </c>
      <c r="AB76" s="206">
        <v>0</v>
      </c>
      <c r="AC76" s="206">
        <v>15.16</v>
      </c>
      <c r="AD76" s="206">
        <v>0</v>
      </c>
      <c r="AE76" s="206">
        <v>0</v>
      </c>
      <c r="AF76" s="206">
        <v>0</v>
      </c>
      <c r="AG76" s="206">
        <v>40.11</v>
      </c>
      <c r="AH76" s="206">
        <v>0</v>
      </c>
      <c r="AI76" s="206">
        <v>0</v>
      </c>
      <c r="AJ76" s="206">
        <v>0</v>
      </c>
      <c r="AK76" s="206">
        <v>78.59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489.42</v>
      </c>
      <c r="L77" s="206">
        <v>8.6300000000000008</v>
      </c>
      <c r="M77" s="206">
        <v>60.1</v>
      </c>
      <c r="N77" s="206">
        <v>49.06</v>
      </c>
      <c r="O77" s="206">
        <v>69.23</v>
      </c>
      <c r="P77" s="206">
        <v>23.27</v>
      </c>
      <c r="Q77" s="206">
        <v>9.07</v>
      </c>
      <c r="R77" s="206">
        <v>17.55</v>
      </c>
      <c r="S77" s="206">
        <v>10.95</v>
      </c>
      <c r="T77" s="206">
        <v>0</v>
      </c>
      <c r="U77" s="206">
        <v>48.11</v>
      </c>
      <c r="V77" s="206">
        <v>7.63</v>
      </c>
      <c r="W77" s="206">
        <v>17.64</v>
      </c>
      <c r="X77" s="206">
        <v>56.46</v>
      </c>
      <c r="Y77" s="206">
        <v>0</v>
      </c>
      <c r="Z77" s="206">
        <v>112.87</v>
      </c>
      <c r="AA77" s="206">
        <v>37.93</v>
      </c>
      <c r="AB77" s="206">
        <v>0</v>
      </c>
      <c r="AC77" s="206">
        <v>15.16</v>
      </c>
      <c r="AD77" s="206">
        <v>0</v>
      </c>
      <c r="AE77" s="206">
        <v>0</v>
      </c>
      <c r="AF77" s="206">
        <v>0</v>
      </c>
      <c r="AG77" s="206">
        <v>40.11</v>
      </c>
      <c r="AH77" s="206">
        <v>0</v>
      </c>
      <c r="AI77" s="206">
        <v>0</v>
      </c>
      <c r="AJ77" s="206">
        <v>0</v>
      </c>
      <c r="AK77" s="206">
        <v>78.59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489.42</v>
      </c>
      <c r="L78" s="206">
        <v>8.6300000000000008</v>
      </c>
      <c r="M78" s="206">
        <v>60.1</v>
      </c>
      <c r="N78" s="206">
        <v>49.06</v>
      </c>
      <c r="O78" s="206">
        <v>69.23</v>
      </c>
      <c r="P78" s="206">
        <v>23.27</v>
      </c>
      <c r="Q78" s="206">
        <v>9.07</v>
      </c>
      <c r="R78" s="206">
        <v>17.55</v>
      </c>
      <c r="S78" s="206">
        <v>10.95</v>
      </c>
      <c r="T78" s="206">
        <v>0</v>
      </c>
      <c r="U78" s="206">
        <v>48.11</v>
      </c>
      <c r="V78" s="206">
        <v>7.63</v>
      </c>
      <c r="W78" s="206">
        <v>17.64</v>
      </c>
      <c r="X78" s="206">
        <v>56.46</v>
      </c>
      <c r="Y78" s="206">
        <v>0</v>
      </c>
      <c r="Z78" s="206">
        <v>112.87</v>
      </c>
      <c r="AA78" s="206">
        <v>37.93</v>
      </c>
      <c r="AB78" s="206">
        <v>0</v>
      </c>
      <c r="AC78" s="206">
        <v>15.16</v>
      </c>
      <c r="AD78" s="206">
        <v>0</v>
      </c>
      <c r="AE78" s="206">
        <v>0</v>
      </c>
      <c r="AF78" s="206">
        <v>0</v>
      </c>
      <c r="AG78" s="206">
        <v>40.11</v>
      </c>
      <c r="AH78" s="206">
        <v>0</v>
      </c>
      <c r="AI78" s="206">
        <v>0</v>
      </c>
      <c r="AJ78" s="206">
        <v>0</v>
      </c>
      <c r="AK78" s="206">
        <v>78.59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489.42</v>
      </c>
      <c r="L79" s="206">
        <v>8.6300000000000008</v>
      </c>
      <c r="M79" s="206">
        <v>60.1</v>
      </c>
      <c r="N79" s="206">
        <v>49.06</v>
      </c>
      <c r="O79" s="206">
        <v>69.23</v>
      </c>
      <c r="P79" s="206">
        <v>23.27</v>
      </c>
      <c r="Q79" s="206">
        <v>9.07</v>
      </c>
      <c r="R79" s="206">
        <v>17.55</v>
      </c>
      <c r="S79" s="206">
        <v>10.95</v>
      </c>
      <c r="T79" s="206">
        <v>0</v>
      </c>
      <c r="U79" s="206">
        <v>48.11</v>
      </c>
      <c r="V79" s="206">
        <v>7.63</v>
      </c>
      <c r="W79" s="206">
        <v>17.96</v>
      </c>
      <c r="X79" s="206">
        <v>56.46</v>
      </c>
      <c r="Y79" s="206">
        <v>0</v>
      </c>
      <c r="Z79" s="206">
        <v>112.87</v>
      </c>
      <c r="AA79" s="206">
        <v>37.93</v>
      </c>
      <c r="AB79" s="206">
        <v>0</v>
      </c>
      <c r="AC79" s="206">
        <v>15.16</v>
      </c>
      <c r="AD79" s="206">
        <v>0</v>
      </c>
      <c r="AE79" s="206">
        <v>0</v>
      </c>
      <c r="AF79" s="206">
        <v>0</v>
      </c>
      <c r="AG79" s="206">
        <v>40.11</v>
      </c>
      <c r="AH79" s="206">
        <v>0</v>
      </c>
      <c r="AI79" s="206">
        <v>0</v>
      </c>
      <c r="AJ79" s="206">
        <v>0</v>
      </c>
      <c r="AK79" s="206">
        <v>78.59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489.42</v>
      </c>
      <c r="L80" s="206">
        <v>8.6300000000000008</v>
      </c>
      <c r="M80" s="206">
        <v>60.1</v>
      </c>
      <c r="N80" s="206">
        <v>49.06</v>
      </c>
      <c r="O80" s="206">
        <v>69.23</v>
      </c>
      <c r="P80" s="206">
        <v>23.27</v>
      </c>
      <c r="Q80" s="206">
        <v>9.07</v>
      </c>
      <c r="R80" s="206">
        <v>17.55</v>
      </c>
      <c r="S80" s="206">
        <v>10.95</v>
      </c>
      <c r="T80" s="206">
        <v>0</v>
      </c>
      <c r="U80" s="206">
        <v>48.11</v>
      </c>
      <c r="V80" s="206">
        <v>7.63</v>
      </c>
      <c r="W80" s="206">
        <v>17.96</v>
      </c>
      <c r="X80" s="206">
        <v>56.46</v>
      </c>
      <c r="Y80" s="206">
        <v>0</v>
      </c>
      <c r="Z80" s="206">
        <v>112.87</v>
      </c>
      <c r="AA80" s="206">
        <v>37.93</v>
      </c>
      <c r="AB80" s="206">
        <v>0</v>
      </c>
      <c r="AC80" s="206">
        <v>15.16</v>
      </c>
      <c r="AD80" s="206">
        <v>0</v>
      </c>
      <c r="AE80" s="206">
        <v>0</v>
      </c>
      <c r="AF80" s="206">
        <v>0</v>
      </c>
      <c r="AG80" s="206">
        <v>40.11</v>
      </c>
      <c r="AH80" s="206">
        <v>0</v>
      </c>
      <c r="AI80" s="206">
        <v>0</v>
      </c>
      <c r="AJ80" s="206">
        <v>0</v>
      </c>
      <c r="AK80" s="206">
        <v>78.59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489.42</v>
      </c>
      <c r="L81" s="206">
        <v>8.6300000000000008</v>
      </c>
      <c r="M81" s="206">
        <v>60.1</v>
      </c>
      <c r="N81" s="206">
        <v>49.06</v>
      </c>
      <c r="O81" s="206">
        <v>69.23</v>
      </c>
      <c r="P81" s="206">
        <v>23.27</v>
      </c>
      <c r="Q81" s="206">
        <v>9.07</v>
      </c>
      <c r="R81" s="206">
        <v>17.55</v>
      </c>
      <c r="S81" s="206">
        <v>10.95</v>
      </c>
      <c r="T81" s="206">
        <v>0</v>
      </c>
      <c r="U81" s="206">
        <v>48.11</v>
      </c>
      <c r="V81" s="206">
        <v>7.63</v>
      </c>
      <c r="W81" s="206">
        <v>17.96</v>
      </c>
      <c r="X81" s="206">
        <v>56.46</v>
      </c>
      <c r="Y81" s="206">
        <v>0</v>
      </c>
      <c r="Z81" s="206">
        <v>112.87</v>
      </c>
      <c r="AA81" s="206">
        <v>37.93</v>
      </c>
      <c r="AB81" s="206">
        <v>0</v>
      </c>
      <c r="AC81" s="206">
        <v>15.16</v>
      </c>
      <c r="AD81" s="206">
        <v>0</v>
      </c>
      <c r="AE81" s="206">
        <v>0</v>
      </c>
      <c r="AF81" s="206">
        <v>0</v>
      </c>
      <c r="AG81" s="206">
        <v>40.11</v>
      </c>
      <c r="AH81" s="206">
        <v>0</v>
      </c>
      <c r="AI81" s="206">
        <v>0</v>
      </c>
      <c r="AJ81" s="206">
        <v>0</v>
      </c>
      <c r="AK81" s="206">
        <v>78.59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489.42</v>
      </c>
      <c r="L82" s="206">
        <v>8.6300000000000008</v>
      </c>
      <c r="M82" s="206">
        <v>60.1</v>
      </c>
      <c r="N82" s="206">
        <v>49.06</v>
      </c>
      <c r="O82" s="206">
        <v>69.23</v>
      </c>
      <c r="P82" s="206">
        <v>23.27</v>
      </c>
      <c r="Q82" s="206">
        <v>9.07</v>
      </c>
      <c r="R82" s="206">
        <v>17.55</v>
      </c>
      <c r="S82" s="206">
        <v>10.95</v>
      </c>
      <c r="T82" s="206">
        <v>0</v>
      </c>
      <c r="U82" s="206">
        <v>48.11</v>
      </c>
      <c r="V82" s="206">
        <v>7.63</v>
      </c>
      <c r="W82" s="206">
        <v>17.96</v>
      </c>
      <c r="X82" s="206">
        <v>56.46</v>
      </c>
      <c r="Y82" s="206">
        <v>0</v>
      </c>
      <c r="Z82" s="206">
        <v>112.87</v>
      </c>
      <c r="AA82" s="206">
        <v>37.93</v>
      </c>
      <c r="AB82" s="206">
        <v>0</v>
      </c>
      <c r="AC82" s="206">
        <v>15.16</v>
      </c>
      <c r="AD82" s="206">
        <v>0</v>
      </c>
      <c r="AE82" s="206">
        <v>0</v>
      </c>
      <c r="AF82" s="206">
        <v>0</v>
      </c>
      <c r="AG82" s="206">
        <v>40.11</v>
      </c>
      <c r="AH82" s="206">
        <v>0</v>
      </c>
      <c r="AI82" s="206">
        <v>0</v>
      </c>
      <c r="AJ82" s="206">
        <v>0</v>
      </c>
      <c r="AK82" s="206">
        <v>78.59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489.42</v>
      </c>
      <c r="L83" s="206">
        <v>0</v>
      </c>
      <c r="M83" s="206">
        <v>60.1</v>
      </c>
      <c r="N83" s="206">
        <v>49.06</v>
      </c>
      <c r="O83" s="206">
        <v>69.23</v>
      </c>
      <c r="P83" s="206">
        <v>23.27</v>
      </c>
      <c r="Q83" s="206">
        <v>9.07</v>
      </c>
      <c r="R83" s="206">
        <v>17.55</v>
      </c>
      <c r="S83" s="206">
        <v>10.95</v>
      </c>
      <c r="T83" s="206">
        <v>0</v>
      </c>
      <c r="U83" s="206">
        <v>48.11</v>
      </c>
      <c r="V83" s="206">
        <v>7.63</v>
      </c>
      <c r="W83" s="206">
        <v>17.96</v>
      </c>
      <c r="X83" s="206">
        <v>56.46</v>
      </c>
      <c r="Y83" s="206">
        <v>0</v>
      </c>
      <c r="Z83" s="206">
        <v>112.87</v>
      </c>
      <c r="AA83" s="206">
        <v>37.93</v>
      </c>
      <c r="AB83" s="206">
        <v>0</v>
      </c>
      <c r="AC83" s="206">
        <v>15.16</v>
      </c>
      <c r="AD83" s="206">
        <v>0</v>
      </c>
      <c r="AE83" s="206">
        <v>0</v>
      </c>
      <c r="AF83" s="206">
        <v>0</v>
      </c>
      <c r="AG83" s="206">
        <v>40.11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489.42</v>
      </c>
      <c r="L84" s="206">
        <v>0</v>
      </c>
      <c r="M84" s="206">
        <v>60.1</v>
      </c>
      <c r="N84" s="206">
        <v>49.06</v>
      </c>
      <c r="O84" s="206">
        <v>69.23</v>
      </c>
      <c r="P84" s="206">
        <v>23.27</v>
      </c>
      <c r="Q84" s="206">
        <v>9.07</v>
      </c>
      <c r="R84" s="206">
        <v>17.55</v>
      </c>
      <c r="S84" s="206">
        <v>10.95</v>
      </c>
      <c r="T84" s="206">
        <v>0</v>
      </c>
      <c r="U84" s="206">
        <v>48.11</v>
      </c>
      <c r="V84" s="206">
        <v>7.63</v>
      </c>
      <c r="W84" s="206">
        <v>17.96</v>
      </c>
      <c r="X84" s="206">
        <v>56.46</v>
      </c>
      <c r="Y84" s="206">
        <v>0</v>
      </c>
      <c r="Z84" s="206">
        <v>112.87</v>
      </c>
      <c r="AA84" s="206">
        <v>37.93</v>
      </c>
      <c r="AB84" s="206">
        <v>0</v>
      </c>
      <c r="AC84" s="206">
        <v>15.16</v>
      </c>
      <c r="AD84" s="206">
        <v>0</v>
      </c>
      <c r="AE84" s="206">
        <v>0</v>
      </c>
      <c r="AF84" s="206">
        <v>0</v>
      </c>
      <c r="AG84" s="206">
        <v>40.11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489.42</v>
      </c>
      <c r="L85" s="206">
        <v>0</v>
      </c>
      <c r="M85" s="206">
        <v>60.1</v>
      </c>
      <c r="N85" s="206">
        <v>49.06</v>
      </c>
      <c r="O85" s="206">
        <v>69.23</v>
      </c>
      <c r="P85" s="206">
        <v>23.27</v>
      </c>
      <c r="Q85" s="206">
        <v>9.07</v>
      </c>
      <c r="R85" s="206">
        <v>17.55</v>
      </c>
      <c r="S85" s="206">
        <v>10.95</v>
      </c>
      <c r="T85" s="206">
        <v>0</v>
      </c>
      <c r="U85" s="206">
        <v>48.11</v>
      </c>
      <c r="V85" s="206">
        <v>7.63</v>
      </c>
      <c r="W85" s="206">
        <v>17.96</v>
      </c>
      <c r="X85" s="206">
        <v>56.46</v>
      </c>
      <c r="Y85" s="206">
        <v>0</v>
      </c>
      <c r="Z85" s="206">
        <v>112.87</v>
      </c>
      <c r="AA85" s="206">
        <v>37.93</v>
      </c>
      <c r="AB85" s="206">
        <v>0</v>
      </c>
      <c r="AC85" s="206">
        <v>15.16</v>
      </c>
      <c r="AD85" s="206">
        <v>0</v>
      </c>
      <c r="AE85" s="206">
        <v>0</v>
      </c>
      <c r="AF85" s="206">
        <v>0</v>
      </c>
      <c r="AG85" s="206">
        <v>40.11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489.42</v>
      </c>
      <c r="L86" s="206">
        <v>0</v>
      </c>
      <c r="M86" s="206">
        <v>60.1</v>
      </c>
      <c r="N86" s="206">
        <v>49.06</v>
      </c>
      <c r="O86" s="206">
        <v>69.23</v>
      </c>
      <c r="P86" s="206">
        <v>23.27</v>
      </c>
      <c r="Q86" s="206">
        <v>9.07</v>
      </c>
      <c r="R86" s="206">
        <v>17.55</v>
      </c>
      <c r="S86" s="206">
        <v>10.95</v>
      </c>
      <c r="T86" s="206">
        <v>0</v>
      </c>
      <c r="U86" s="206">
        <v>48.11</v>
      </c>
      <c r="V86" s="206">
        <v>7.63</v>
      </c>
      <c r="W86" s="206">
        <v>17.96</v>
      </c>
      <c r="X86" s="206">
        <v>56.46</v>
      </c>
      <c r="Y86" s="206">
        <v>0</v>
      </c>
      <c r="Z86" s="206">
        <v>112.87</v>
      </c>
      <c r="AA86" s="206">
        <v>37.93</v>
      </c>
      <c r="AB86" s="206">
        <v>0</v>
      </c>
      <c r="AC86" s="206">
        <v>15.16</v>
      </c>
      <c r="AD86" s="206">
        <v>0</v>
      </c>
      <c r="AE86" s="206">
        <v>0</v>
      </c>
      <c r="AF86" s="206">
        <v>0</v>
      </c>
      <c r="AG86" s="206">
        <v>40.11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489.42</v>
      </c>
      <c r="L87" s="206">
        <v>0</v>
      </c>
      <c r="M87" s="206">
        <v>60.1</v>
      </c>
      <c r="N87" s="206">
        <v>49.06</v>
      </c>
      <c r="O87" s="206">
        <v>69.23</v>
      </c>
      <c r="P87" s="206">
        <v>23.27</v>
      </c>
      <c r="Q87" s="206">
        <v>9.07</v>
      </c>
      <c r="R87" s="206">
        <v>17.55</v>
      </c>
      <c r="S87" s="206">
        <v>10.95</v>
      </c>
      <c r="T87" s="206">
        <v>0</v>
      </c>
      <c r="U87" s="206">
        <v>48.11</v>
      </c>
      <c r="V87" s="206">
        <v>7.63</v>
      </c>
      <c r="W87" s="206">
        <v>17.96</v>
      </c>
      <c r="X87" s="206">
        <v>56.46</v>
      </c>
      <c r="Y87" s="206">
        <v>0</v>
      </c>
      <c r="Z87" s="206">
        <v>112.87</v>
      </c>
      <c r="AA87" s="206">
        <v>37.93</v>
      </c>
      <c r="AB87" s="206">
        <v>0</v>
      </c>
      <c r="AC87" s="206">
        <v>15.16</v>
      </c>
      <c r="AD87" s="206">
        <v>0</v>
      </c>
      <c r="AE87" s="206">
        <v>0</v>
      </c>
      <c r="AF87" s="206">
        <v>0</v>
      </c>
      <c r="AG87" s="206">
        <v>40.11</v>
      </c>
      <c r="AH87" s="206">
        <v>0</v>
      </c>
      <c r="AI87" s="206">
        <v>0</v>
      </c>
      <c r="AJ87" s="206">
        <v>0</v>
      </c>
      <c r="AK87" s="206">
        <v>78.59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489.42</v>
      </c>
      <c r="L88" s="206">
        <v>0</v>
      </c>
      <c r="M88" s="206">
        <v>60.1</v>
      </c>
      <c r="N88" s="206">
        <v>49.06</v>
      </c>
      <c r="O88" s="206">
        <v>69.23</v>
      </c>
      <c r="P88" s="206">
        <v>23.27</v>
      </c>
      <c r="Q88" s="206">
        <v>9.07</v>
      </c>
      <c r="R88" s="206">
        <v>17.55</v>
      </c>
      <c r="S88" s="206">
        <v>10.95</v>
      </c>
      <c r="T88" s="206">
        <v>0</v>
      </c>
      <c r="U88" s="206">
        <v>48.11</v>
      </c>
      <c r="V88" s="206">
        <v>7.63</v>
      </c>
      <c r="W88" s="206">
        <v>17.96</v>
      </c>
      <c r="X88" s="206">
        <v>56.46</v>
      </c>
      <c r="Y88" s="206">
        <v>0</v>
      </c>
      <c r="Z88" s="206">
        <v>112.87</v>
      </c>
      <c r="AA88" s="206">
        <v>37.93</v>
      </c>
      <c r="AB88" s="206">
        <v>0</v>
      </c>
      <c r="AC88" s="206">
        <v>15.16</v>
      </c>
      <c r="AD88" s="206">
        <v>0</v>
      </c>
      <c r="AE88" s="206">
        <v>0</v>
      </c>
      <c r="AF88" s="206">
        <v>0</v>
      </c>
      <c r="AG88" s="206">
        <v>40.11</v>
      </c>
      <c r="AH88" s="206">
        <v>0</v>
      </c>
      <c r="AI88" s="206">
        <v>0</v>
      </c>
      <c r="AJ88" s="206">
        <v>0</v>
      </c>
      <c r="AK88" s="206">
        <v>78.59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489.42</v>
      </c>
      <c r="L89" s="206">
        <v>0</v>
      </c>
      <c r="M89" s="206">
        <v>60.1</v>
      </c>
      <c r="N89" s="206">
        <v>49.06</v>
      </c>
      <c r="O89" s="206">
        <v>69.23</v>
      </c>
      <c r="P89" s="206">
        <v>23.27</v>
      </c>
      <c r="Q89" s="206">
        <v>9.07</v>
      </c>
      <c r="R89" s="206">
        <v>17.55</v>
      </c>
      <c r="S89" s="206">
        <v>10.95</v>
      </c>
      <c r="T89" s="206">
        <v>0</v>
      </c>
      <c r="U89" s="206">
        <v>48.11</v>
      </c>
      <c r="V89" s="206">
        <v>7.63</v>
      </c>
      <c r="W89" s="206">
        <v>17.96</v>
      </c>
      <c r="X89" s="206">
        <v>56.46</v>
      </c>
      <c r="Y89" s="206">
        <v>0</v>
      </c>
      <c r="Z89" s="206">
        <v>112.87</v>
      </c>
      <c r="AA89" s="206">
        <v>37.93</v>
      </c>
      <c r="AB89" s="206">
        <v>0</v>
      </c>
      <c r="AC89" s="206">
        <v>15.16</v>
      </c>
      <c r="AD89" s="206">
        <v>0</v>
      </c>
      <c r="AE89" s="206">
        <v>0</v>
      </c>
      <c r="AF89" s="206">
        <v>0</v>
      </c>
      <c r="AG89" s="206">
        <v>40.11</v>
      </c>
      <c r="AH89" s="206">
        <v>0</v>
      </c>
      <c r="AI89" s="206">
        <v>0</v>
      </c>
      <c r="AJ89" s="206">
        <v>0</v>
      </c>
      <c r="AK89" s="206">
        <v>81.97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489.42</v>
      </c>
      <c r="L90" s="206">
        <v>0</v>
      </c>
      <c r="M90" s="206">
        <v>60.1</v>
      </c>
      <c r="N90" s="206">
        <v>49.06</v>
      </c>
      <c r="O90" s="206">
        <v>69.23</v>
      </c>
      <c r="P90" s="206">
        <v>23.27</v>
      </c>
      <c r="Q90" s="206">
        <v>9.07</v>
      </c>
      <c r="R90" s="206">
        <v>17.55</v>
      </c>
      <c r="S90" s="206">
        <v>10.95</v>
      </c>
      <c r="T90" s="206">
        <v>0</v>
      </c>
      <c r="U90" s="206">
        <v>48.11</v>
      </c>
      <c r="V90" s="206">
        <v>7.63</v>
      </c>
      <c r="W90" s="206">
        <v>17.96</v>
      </c>
      <c r="X90" s="206">
        <v>56.46</v>
      </c>
      <c r="Y90" s="206">
        <v>0</v>
      </c>
      <c r="Z90" s="206">
        <v>112.87</v>
      </c>
      <c r="AA90" s="206">
        <v>37.93</v>
      </c>
      <c r="AB90" s="206">
        <v>0</v>
      </c>
      <c r="AC90" s="206">
        <v>15.16</v>
      </c>
      <c r="AD90" s="206">
        <v>0</v>
      </c>
      <c r="AE90" s="206">
        <v>0</v>
      </c>
      <c r="AF90" s="206">
        <v>0</v>
      </c>
      <c r="AG90" s="206">
        <v>40.11</v>
      </c>
      <c r="AH90" s="206">
        <v>0</v>
      </c>
      <c r="AI90" s="206">
        <v>0</v>
      </c>
      <c r="AJ90" s="206">
        <v>0</v>
      </c>
      <c r="AK90" s="206">
        <v>81.97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489.42</v>
      </c>
      <c r="L91" s="206">
        <v>0</v>
      </c>
      <c r="M91" s="206">
        <v>60.1</v>
      </c>
      <c r="N91" s="206">
        <v>49.06</v>
      </c>
      <c r="O91" s="206">
        <v>69.23</v>
      </c>
      <c r="P91" s="206">
        <v>23.27</v>
      </c>
      <c r="Q91" s="206">
        <v>9.07</v>
      </c>
      <c r="R91" s="206">
        <v>17.55</v>
      </c>
      <c r="S91" s="206">
        <v>10.95</v>
      </c>
      <c r="T91" s="206">
        <v>0</v>
      </c>
      <c r="U91" s="206">
        <v>48.11</v>
      </c>
      <c r="V91" s="206">
        <v>7.63</v>
      </c>
      <c r="W91" s="206">
        <v>17.36</v>
      </c>
      <c r="X91" s="206">
        <v>56.46</v>
      </c>
      <c r="Y91" s="206">
        <v>0</v>
      </c>
      <c r="Z91" s="206">
        <v>112.87</v>
      </c>
      <c r="AA91" s="206">
        <v>37.93</v>
      </c>
      <c r="AB91" s="206">
        <v>0</v>
      </c>
      <c r="AC91" s="206">
        <v>15.16</v>
      </c>
      <c r="AD91" s="206">
        <v>0</v>
      </c>
      <c r="AE91" s="206">
        <v>0</v>
      </c>
      <c r="AF91" s="206">
        <v>0</v>
      </c>
      <c r="AG91" s="206">
        <v>40.11</v>
      </c>
      <c r="AH91" s="206">
        <v>0</v>
      </c>
      <c r="AI91" s="206">
        <v>0</v>
      </c>
      <c r="AJ91" s="206">
        <v>0</v>
      </c>
      <c r="AK91" s="206">
        <v>81.97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489.42</v>
      </c>
      <c r="L92" s="206">
        <v>0</v>
      </c>
      <c r="M92" s="206">
        <v>60.1</v>
      </c>
      <c r="N92" s="206">
        <v>49.06</v>
      </c>
      <c r="O92" s="206">
        <v>69.23</v>
      </c>
      <c r="P92" s="206">
        <v>23.27</v>
      </c>
      <c r="Q92" s="206">
        <v>9.07</v>
      </c>
      <c r="R92" s="206">
        <v>17.55</v>
      </c>
      <c r="S92" s="206">
        <v>10.95</v>
      </c>
      <c r="T92" s="206">
        <v>0</v>
      </c>
      <c r="U92" s="206">
        <v>48.11</v>
      </c>
      <c r="V92" s="206">
        <v>7.63</v>
      </c>
      <c r="W92" s="206">
        <v>17.36</v>
      </c>
      <c r="X92" s="206">
        <v>56.46</v>
      </c>
      <c r="Y92" s="206">
        <v>0</v>
      </c>
      <c r="Z92" s="206">
        <v>112.87</v>
      </c>
      <c r="AA92" s="206">
        <v>37.93</v>
      </c>
      <c r="AB92" s="206">
        <v>0</v>
      </c>
      <c r="AC92" s="206">
        <v>15.16</v>
      </c>
      <c r="AD92" s="206">
        <v>0</v>
      </c>
      <c r="AE92" s="206">
        <v>0</v>
      </c>
      <c r="AF92" s="206">
        <v>0</v>
      </c>
      <c r="AG92" s="206">
        <v>40.11</v>
      </c>
      <c r="AH92" s="206">
        <v>0</v>
      </c>
      <c r="AI92" s="206">
        <v>0</v>
      </c>
      <c r="AJ92" s="206">
        <v>0</v>
      </c>
      <c r="AK92" s="206">
        <v>81.97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421.23</v>
      </c>
      <c r="L93" s="206">
        <v>0</v>
      </c>
      <c r="M93" s="206">
        <v>60.1</v>
      </c>
      <c r="N93" s="206">
        <v>49.06</v>
      </c>
      <c r="O93" s="206">
        <v>69.23</v>
      </c>
      <c r="P93" s="206">
        <v>23.27</v>
      </c>
      <c r="Q93" s="206">
        <v>9.07</v>
      </c>
      <c r="R93" s="206">
        <v>17.55</v>
      </c>
      <c r="S93" s="206">
        <v>10.95</v>
      </c>
      <c r="T93" s="206">
        <v>0</v>
      </c>
      <c r="U93" s="206">
        <v>48.11</v>
      </c>
      <c r="V93" s="206">
        <v>7.63</v>
      </c>
      <c r="W93" s="206">
        <v>17.64</v>
      </c>
      <c r="X93" s="206">
        <v>56.46</v>
      </c>
      <c r="Y93" s="206">
        <v>0</v>
      </c>
      <c r="Z93" s="206">
        <v>112.87</v>
      </c>
      <c r="AA93" s="206">
        <v>37.93</v>
      </c>
      <c r="AB93" s="206">
        <v>0</v>
      </c>
      <c r="AC93" s="206">
        <v>15.16</v>
      </c>
      <c r="AD93" s="206">
        <v>0</v>
      </c>
      <c r="AE93" s="206">
        <v>0</v>
      </c>
      <c r="AF93" s="206">
        <v>0</v>
      </c>
      <c r="AG93" s="206">
        <v>40.11</v>
      </c>
      <c r="AH93" s="206">
        <v>0</v>
      </c>
      <c r="AI93" s="206">
        <v>0</v>
      </c>
      <c r="AJ93" s="206">
        <v>0</v>
      </c>
      <c r="AK93" s="206">
        <v>83.76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417.72</v>
      </c>
      <c r="L94" s="206">
        <v>0</v>
      </c>
      <c r="M94" s="206">
        <v>60.1</v>
      </c>
      <c r="N94" s="206">
        <v>49.06</v>
      </c>
      <c r="O94" s="206">
        <v>69.23</v>
      </c>
      <c r="P94" s="206">
        <v>23.27</v>
      </c>
      <c r="Q94" s="206">
        <v>9.07</v>
      </c>
      <c r="R94" s="206">
        <v>17.55</v>
      </c>
      <c r="S94" s="206">
        <v>10.95</v>
      </c>
      <c r="T94" s="206">
        <v>0</v>
      </c>
      <c r="U94" s="206">
        <v>48.11</v>
      </c>
      <c r="V94" s="206">
        <v>7.63</v>
      </c>
      <c r="W94" s="206">
        <v>17.64</v>
      </c>
      <c r="X94" s="206">
        <v>56.46</v>
      </c>
      <c r="Y94" s="206">
        <v>0</v>
      </c>
      <c r="Z94" s="206">
        <v>112.87</v>
      </c>
      <c r="AA94" s="206">
        <v>37.93</v>
      </c>
      <c r="AB94" s="206">
        <v>0</v>
      </c>
      <c r="AC94" s="206">
        <v>15.16</v>
      </c>
      <c r="AD94" s="206">
        <v>0</v>
      </c>
      <c r="AE94" s="206">
        <v>0</v>
      </c>
      <c r="AF94" s="206">
        <v>0</v>
      </c>
      <c r="AG94" s="206">
        <v>40.11</v>
      </c>
      <c r="AH94" s="206">
        <v>0</v>
      </c>
      <c r="AI94" s="206">
        <v>0</v>
      </c>
      <c r="AJ94" s="206">
        <v>0</v>
      </c>
      <c r="AK94" s="206">
        <v>83.76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408.07</v>
      </c>
      <c r="L95" s="206">
        <v>3.04</v>
      </c>
      <c r="M95" s="206">
        <v>60.1</v>
      </c>
      <c r="N95" s="206">
        <v>49.06</v>
      </c>
      <c r="O95" s="206">
        <v>69.23</v>
      </c>
      <c r="P95" s="206">
        <v>23.27</v>
      </c>
      <c r="Q95" s="206">
        <v>9.07</v>
      </c>
      <c r="R95" s="206">
        <v>17.55</v>
      </c>
      <c r="S95" s="206">
        <v>10.95</v>
      </c>
      <c r="T95" s="206">
        <v>0</v>
      </c>
      <c r="U95" s="206">
        <v>48.11</v>
      </c>
      <c r="V95" s="206">
        <v>7.63</v>
      </c>
      <c r="W95" s="206">
        <v>17.64</v>
      </c>
      <c r="X95" s="206">
        <v>56.46</v>
      </c>
      <c r="Y95" s="206">
        <v>0</v>
      </c>
      <c r="Z95" s="206">
        <v>112.87</v>
      </c>
      <c r="AA95" s="206">
        <v>37.93</v>
      </c>
      <c r="AB95" s="206">
        <v>0</v>
      </c>
      <c r="AC95" s="206">
        <v>15.16</v>
      </c>
      <c r="AD95" s="206">
        <v>0</v>
      </c>
      <c r="AE95" s="206">
        <v>0</v>
      </c>
      <c r="AF95" s="206">
        <v>0</v>
      </c>
      <c r="AG95" s="206">
        <v>40.11</v>
      </c>
      <c r="AH95" s="206">
        <v>0</v>
      </c>
      <c r="AI95" s="206">
        <v>0</v>
      </c>
      <c r="AJ95" s="206">
        <v>0</v>
      </c>
      <c r="AK95" s="206">
        <v>83.76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365.07</v>
      </c>
      <c r="L96" s="206">
        <v>0</v>
      </c>
      <c r="M96" s="206">
        <v>60.1</v>
      </c>
      <c r="N96" s="206">
        <v>49.06</v>
      </c>
      <c r="O96" s="206">
        <v>69.23</v>
      </c>
      <c r="P96" s="206">
        <v>23.27</v>
      </c>
      <c r="Q96" s="206">
        <v>9.07</v>
      </c>
      <c r="R96" s="206">
        <v>17.55</v>
      </c>
      <c r="S96" s="206">
        <v>10.95</v>
      </c>
      <c r="T96" s="206">
        <v>0</v>
      </c>
      <c r="U96" s="206">
        <v>48.11</v>
      </c>
      <c r="V96" s="206">
        <v>7.63</v>
      </c>
      <c r="W96" s="206">
        <v>17.64</v>
      </c>
      <c r="X96" s="206">
        <v>56.46</v>
      </c>
      <c r="Y96" s="206">
        <v>0</v>
      </c>
      <c r="Z96" s="206">
        <v>112.87</v>
      </c>
      <c r="AA96" s="206">
        <v>37.93</v>
      </c>
      <c r="AB96" s="206">
        <v>0</v>
      </c>
      <c r="AC96" s="206">
        <v>15.16</v>
      </c>
      <c r="AD96" s="206">
        <v>0</v>
      </c>
      <c r="AE96" s="206">
        <v>0</v>
      </c>
      <c r="AF96" s="206">
        <v>0</v>
      </c>
      <c r="AG96" s="206">
        <v>40.11</v>
      </c>
      <c r="AH96" s="206">
        <v>0</v>
      </c>
      <c r="AI96" s="206">
        <v>0</v>
      </c>
      <c r="AJ96" s="206">
        <v>0</v>
      </c>
      <c r="AK96" s="206">
        <v>83.76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332.52</v>
      </c>
      <c r="L97" s="206">
        <v>0</v>
      </c>
      <c r="M97" s="206">
        <v>60.1</v>
      </c>
      <c r="N97" s="206">
        <v>49.06</v>
      </c>
      <c r="O97" s="206">
        <v>69.23</v>
      </c>
      <c r="P97" s="206">
        <v>23.27</v>
      </c>
      <c r="Q97" s="206">
        <v>9.07</v>
      </c>
      <c r="R97" s="206">
        <v>17.55</v>
      </c>
      <c r="S97" s="206">
        <v>10.95</v>
      </c>
      <c r="T97" s="206">
        <v>0</v>
      </c>
      <c r="U97" s="206">
        <v>48.11</v>
      </c>
      <c r="V97" s="206">
        <v>7.63</v>
      </c>
      <c r="W97" s="206">
        <v>17.100000000000001</v>
      </c>
      <c r="X97" s="206">
        <v>56.46</v>
      </c>
      <c r="Y97" s="206">
        <v>0</v>
      </c>
      <c r="Z97" s="206">
        <v>112.87</v>
      </c>
      <c r="AA97" s="206">
        <v>37.93</v>
      </c>
      <c r="AB97" s="206">
        <v>0</v>
      </c>
      <c r="AC97" s="206">
        <v>15.16</v>
      </c>
      <c r="AD97" s="206">
        <v>0</v>
      </c>
      <c r="AE97" s="206">
        <v>0</v>
      </c>
      <c r="AF97" s="206">
        <v>0</v>
      </c>
      <c r="AG97" s="206">
        <v>40.11</v>
      </c>
      <c r="AH97" s="206">
        <v>0</v>
      </c>
      <c r="AI97" s="206">
        <v>0</v>
      </c>
      <c r="AJ97" s="206">
        <v>0</v>
      </c>
      <c r="AK97" s="206">
        <v>83.76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268.18</v>
      </c>
      <c r="L98" s="206">
        <v>0</v>
      </c>
      <c r="M98" s="206">
        <v>60.1</v>
      </c>
      <c r="N98" s="206">
        <v>49.06</v>
      </c>
      <c r="O98" s="206">
        <v>69.23</v>
      </c>
      <c r="P98" s="206">
        <v>23.27</v>
      </c>
      <c r="Q98" s="206">
        <v>9.07</v>
      </c>
      <c r="R98" s="206">
        <v>17.55</v>
      </c>
      <c r="S98" s="206">
        <v>10.95</v>
      </c>
      <c r="T98" s="206">
        <v>0</v>
      </c>
      <c r="U98" s="206">
        <v>48.11</v>
      </c>
      <c r="V98" s="206">
        <v>7.63</v>
      </c>
      <c r="W98" s="206">
        <v>17.100000000000001</v>
      </c>
      <c r="X98" s="206">
        <v>56.46</v>
      </c>
      <c r="Y98" s="206">
        <v>0</v>
      </c>
      <c r="Z98" s="206">
        <v>112.87</v>
      </c>
      <c r="AA98" s="206">
        <v>37.93</v>
      </c>
      <c r="AB98" s="206">
        <v>0</v>
      </c>
      <c r="AC98" s="206">
        <v>15.16</v>
      </c>
      <c r="AD98" s="206">
        <v>0</v>
      </c>
      <c r="AE98" s="206">
        <v>0</v>
      </c>
      <c r="AF98" s="206">
        <v>0</v>
      </c>
      <c r="AG98" s="206">
        <v>40.11</v>
      </c>
      <c r="AH98" s="206">
        <v>0</v>
      </c>
      <c r="AI98" s="206">
        <v>0</v>
      </c>
      <c r="AJ98" s="206">
        <v>0</v>
      </c>
      <c r="AK98" s="206">
        <v>83.76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9.2610499999999902</v>
      </c>
      <c r="L99">
        <f t="shared" si="0"/>
        <v>4.5812499999999985E-2</v>
      </c>
      <c r="M99">
        <f t="shared" si="0"/>
        <v>1.2359600000000002</v>
      </c>
      <c r="N99">
        <f t="shared" si="0"/>
        <v>1.0625749999999994</v>
      </c>
      <c r="O99">
        <f t="shared" si="0"/>
        <v>1.6585649999999963</v>
      </c>
      <c r="P99">
        <f t="shared" si="0"/>
        <v>0.50611499999999965</v>
      </c>
      <c r="Q99">
        <f t="shared" si="0"/>
        <v>0.18646750000000026</v>
      </c>
      <c r="R99">
        <f t="shared" si="0"/>
        <v>0.34231249999999952</v>
      </c>
      <c r="S99">
        <f t="shared" si="0"/>
        <v>0.21861500000000028</v>
      </c>
      <c r="T99">
        <f t="shared" si="0"/>
        <v>0</v>
      </c>
      <c r="U99">
        <f t="shared" si="0"/>
        <v>1.1546400000000001</v>
      </c>
      <c r="V99">
        <f t="shared" si="0"/>
        <v>0.14667499999999992</v>
      </c>
      <c r="W99">
        <f t="shared" si="0"/>
        <v>0.3491175000000003</v>
      </c>
      <c r="X99">
        <f t="shared" si="0"/>
        <v>1.1001250000000005</v>
      </c>
      <c r="Y99">
        <f t="shared" si="0"/>
        <v>0</v>
      </c>
      <c r="Z99">
        <f t="shared" si="0"/>
        <v>2.3756575000000009</v>
      </c>
      <c r="AA99">
        <f t="shared" si="0"/>
        <v>0.78031249999999908</v>
      </c>
      <c r="AB99">
        <f t="shared" si="0"/>
        <v>0</v>
      </c>
      <c r="AC99">
        <f t="shared" si="0"/>
        <v>0.25981999999999983</v>
      </c>
      <c r="AD99">
        <f t="shared" si="0"/>
        <v>3.4724999999999999E-2</v>
      </c>
      <c r="AE99">
        <f t="shared" si="0"/>
        <v>0</v>
      </c>
      <c r="AF99">
        <f t="shared" si="0"/>
        <v>0</v>
      </c>
      <c r="AG99">
        <f t="shared" si="0"/>
        <v>0.9647525000000009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1.9062000000000017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0.35631000000000002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79.23</v>
      </c>
      <c r="L3" s="206">
        <v>20.11</v>
      </c>
      <c r="M3" s="206">
        <v>0</v>
      </c>
      <c r="N3" s="206">
        <v>28.36</v>
      </c>
      <c r="O3" s="206">
        <v>47.59</v>
      </c>
      <c r="P3" s="206">
        <v>58.36</v>
      </c>
      <c r="Q3" s="206">
        <v>2.65</v>
      </c>
      <c r="R3" s="206">
        <v>4</v>
      </c>
      <c r="S3" s="206">
        <v>3</v>
      </c>
      <c r="T3" s="206">
        <v>0</v>
      </c>
      <c r="U3" s="206">
        <v>265.39999999999998</v>
      </c>
      <c r="V3" s="206">
        <v>0</v>
      </c>
      <c r="W3" s="206">
        <v>6.48</v>
      </c>
      <c r="X3" s="206">
        <v>16.649999999999999</v>
      </c>
      <c r="Y3" s="206">
        <v>0</v>
      </c>
      <c r="Z3" s="206">
        <v>63.32</v>
      </c>
      <c r="AA3" s="206">
        <v>10.53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26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79.22</v>
      </c>
      <c r="L4" s="206">
        <v>20.11</v>
      </c>
      <c r="M4" s="206">
        <v>0</v>
      </c>
      <c r="N4" s="206">
        <v>28.36</v>
      </c>
      <c r="O4" s="206">
        <v>47.59</v>
      </c>
      <c r="P4" s="206">
        <v>58.36</v>
      </c>
      <c r="Q4" s="206">
        <v>2.65</v>
      </c>
      <c r="R4" s="206">
        <v>4</v>
      </c>
      <c r="S4" s="206">
        <v>3</v>
      </c>
      <c r="T4" s="206">
        <v>0</v>
      </c>
      <c r="U4" s="206">
        <v>265.39999999999998</v>
      </c>
      <c r="V4" s="206">
        <v>0</v>
      </c>
      <c r="W4" s="206">
        <v>5</v>
      </c>
      <c r="X4" s="206">
        <v>10.53</v>
      </c>
      <c r="Y4" s="206">
        <v>0</v>
      </c>
      <c r="Z4" s="206">
        <v>68.17</v>
      </c>
      <c r="AA4" s="206">
        <v>10.53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26</v>
      </c>
      <c r="AH4" s="206">
        <v>0</v>
      </c>
      <c r="AI4" s="206">
        <v>0</v>
      </c>
      <c r="AJ4" s="206">
        <v>0</v>
      </c>
      <c r="AK4" s="206">
        <v>48.43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79.23</v>
      </c>
      <c r="L5" s="206">
        <v>20.46</v>
      </c>
      <c r="M5" s="206">
        <v>0</v>
      </c>
      <c r="N5" s="206">
        <v>28.36</v>
      </c>
      <c r="O5" s="206">
        <v>47.59</v>
      </c>
      <c r="P5" s="206">
        <v>58.36</v>
      </c>
      <c r="Q5" s="206">
        <v>2.65</v>
      </c>
      <c r="R5" s="206">
        <v>4</v>
      </c>
      <c r="S5" s="206">
        <v>3</v>
      </c>
      <c r="T5" s="206">
        <v>0</v>
      </c>
      <c r="U5" s="206">
        <v>265.39999999999998</v>
      </c>
      <c r="V5" s="206">
        <v>0</v>
      </c>
      <c r="W5" s="206">
        <v>4.82</v>
      </c>
      <c r="X5" s="206">
        <v>10.53</v>
      </c>
      <c r="Y5" s="206">
        <v>0</v>
      </c>
      <c r="Z5" s="206">
        <v>29.68</v>
      </c>
      <c r="AA5" s="206">
        <v>10.53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26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79.22</v>
      </c>
      <c r="L6" s="206">
        <v>20.46</v>
      </c>
      <c r="M6" s="206">
        <v>0</v>
      </c>
      <c r="N6" s="206">
        <v>28.36</v>
      </c>
      <c r="O6" s="206">
        <v>47.59</v>
      </c>
      <c r="P6" s="206">
        <v>58.36</v>
      </c>
      <c r="Q6" s="206">
        <v>2.65</v>
      </c>
      <c r="R6" s="206">
        <v>4</v>
      </c>
      <c r="S6" s="206">
        <v>3</v>
      </c>
      <c r="T6" s="206">
        <v>0</v>
      </c>
      <c r="U6" s="206">
        <v>265.39999999999998</v>
      </c>
      <c r="V6" s="206">
        <v>0</v>
      </c>
      <c r="W6" s="206">
        <v>4.79</v>
      </c>
      <c r="X6" s="206">
        <v>10.53</v>
      </c>
      <c r="Y6" s="206">
        <v>0</v>
      </c>
      <c r="Z6" s="206">
        <v>29.33</v>
      </c>
      <c r="AA6" s="206">
        <v>10.53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26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85.42</v>
      </c>
      <c r="L7" s="206">
        <v>20.46</v>
      </c>
      <c r="M7" s="206">
        <v>0</v>
      </c>
      <c r="N7" s="206">
        <v>28.36</v>
      </c>
      <c r="O7" s="206">
        <v>47.59</v>
      </c>
      <c r="P7" s="206">
        <v>58.36</v>
      </c>
      <c r="Q7" s="206">
        <v>2.72</v>
      </c>
      <c r="R7" s="206">
        <v>4</v>
      </c>
      <c r="S7" s="206">
        <v>3</v>
      </c>
      <c r="T7" s="206">
        <v>0</v>
      </c>
      <c r="U7" s="206">
        <v>265.39999999999998</v>
      </c>
      <c r="V7" s="206">
        <v>0</v>
      </c>
      <c r="W7" s="206">
        <v>4.79</v>
      </c>
      <c r="X7" s="206">
        <v>10.53</v>
      </c>
      <c r="Y7" s="206">
        <v>0</v>
      </c>
      <c r="Z7" s="206">
        <v>29.91</v>
      </c>
      <c r="AA7" s="206">
        <v>10.53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26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85.42</v>
      </c>
      <c r="L8" s="206">
        <v>20.46</v>
      </c>
      <c r="M8" s="206">
        <v>0</v>
      </c>
      <c r="N8" s="206">
        <v>28.36</v>
      </c>
      <c r="O8" s="206">
        <v>47.59</v>
      </c>
      <c r="P8" s="206">
        <v>58.36</v>
      </c>
      <c r="Q8" s="206">
        <v>2.72</v>
      </c>
      <c r="R8" s="206">
        <v>4</v>
      </c>
      <c r="S8" s="206">
        <v>3</v>
      </c>
      <c r="T8" s="206">
        <v>0</v>
      </c>
      <c r="U8" s="206">
        <v>265.39999999999998</v>
      </c>
      <c r="V8" s="206">
        <v>0</v>
      </c>
      <c r="W8" s="206">
        <v>4.79</v>
      </c>
      <c r="X8" s="206">
        <v>10.53</v>
      </c>
      <c r="Y8" s="206">
        <v>0</v>
      </c>
      <c r="Z8" s="206">
        <v>29.91</v>
      </c>
      <c r="AA8" s="206">
        <v>10.53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26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85.42</v>
      </c>
      <c r="L9" s="206">
        <v>20.46</v>
      </c>
      <c r="M9" s="206">
        <v>0</v>
      </c>
      <c r="N9" s="206">
        <v>28.36</v>
      </c>
      <c r="O9" s="206">
        <v>47.59</v>
      </c>
      <c r="P9" s="206">
        <v>58.36</v>
      </c>
      <c r="Q9" s="206">
        <v>2.78</v>
      </c>
      <c r="R9" s="206">
        <v>4</v>
      </c>
      <c r="S9" s="206">
        <v>3.11</v>
      </c>
      <c r="T9" s="206">
        <v>0</v>
      </c>
      <c r="U9" s="206">
        <v>265.39999999999998</v>
      </c>
      <c r="V9" s="206">
        <v>0</v>
      </c>
      <c r="W9" s="206">
        <v>4.79</v>
      </c>
      <c r="X9" s="206">
        <v>10.53</v>
      </c>
      <c r="Y9" s="206">
        <v>0</v>
      </c>
      <c r="Z9" s="206">
        <v>29.91</v>
      </c>
      <c r="AA9" s="206">
        <v>10.53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26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85.42</v>
      </c>
      <c r="L10" s="206">
        <v>20.46</v>
      </c>
      <c r="M10" s="206">
        <v>0</v>
      </c>
      <c r="N10" s="206">
        <v>28.36</v>
      </c>
      <c r="O10" s="206">
        <v>47.59</v>
      </c>
      <c r="P10" s="206">
        <v>58.36</v>
      </c>
      <c r="Q10" s="206">
        <v>2.78</v>
      </c>
      <c r="R10" s="206">
        <v>4</v>
      </c>
      <c r="S10" s="206">
        <v>3.11</v>
      </c>
      <c r="T10" s="206">
        <v>0</v>
      </c>
      <c r="U10" s="206">
        <v>265.39999999999998</v>
      </c>
      <c r="V10" s="206">
        <v>0</v>
      </c>
      <c r="W10" s="206">
        <v>4.79</v>
      </c>
      <c r="X10" s="206">
        <v>10.53</v>
      </c>
      <c r="Y10" s="206">
        <v>0</v>
      </c>
      <c r="Z10" s="206">
        <v>29.91</v>
      </c>
      <c r="AA10" s="206">
        <v>10.53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26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82.06</v>
      </c>
      <c r="L11" s="206">
        <v>20.5</v>
      </c>
      <c r="M11" s="206">
        <v>0</v>
      </c>
      <c r="N11" s="206">
        <v>28.36</v>
      </c>
      <c r="O11" s="206">
        <v>47.58</v>
      </c>
      <c r="P11" s="206">
        <v>58.36</v>
      </c>
      <c r="Q11" s="206">
        <v>2.78</v>
      </c>
      <c r="R11" s="206">
        <v>4</v>
      </c>
      <c r="S11" s="206">
        <v>3.11</v>
      </c>
      <c r="T11" s="206">
        <v>0</v>
      </c>
      <c r="U11" s="206">
        <v>265.39999999999998</v>
      </c>
      <c r="V11" s="206">
        <v>0</v>
      </c>
      <c r="W11" s="206">
        <v>4.79</v>
      </c>
      <c r="X11" s="206">
        <v>10.53</v>
      </c>
      <c r="Y11" s="206">
        <v>0</v>
      </c>
      <c r="Z11" s="206">
        <v>28.17</v>
      </c>
      <c r="AA11" s="206">
        <v>10.53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26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82.06</v>
      </c>
      <c r="L12" s="206">
        <v>20.5</v>
      </c>
      <c r="M12" s="206">
        <v>0</v>
      </c>
      <c r="N12" s="206">
        <v>28.36</v>
      </c>
      <c r="O12" s="206">
        <v>47.59</v>
      </c>
      <c r="P12" s="206">
        <v>58.36</v>
      </c>
      <c r="Q12" s="206">
        <v>2.78</v>
      </c>
      <c r="R12" s="206">
        <v>4</v>
      </c>
      <c r="S12" s="206">
        <v>3.11</v>
      </c>
      <c r="T12" s="206">
        <v>0</v>
      </c>
      <c r="U12" s="206">
        <v>265.39999999999998</v>
      </c>
      <c r="V12" s="206">
        <v>0</v>
      </c>
      <c r="W12" s="206">
        <v>4.79</v>
      </c>
      <c r="X12" s="206">
        <v>10.53</v>
      </c>
      <c r="Y12" s="206">
        <v>0</v>
      </c>
      <c r="Z12" s="206">
        <v>28.17</v>
      </c>
      <c r="AA12" s="206">
        <v>10.53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26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82.06</v>
      </c>
      <c r="L13" s="206">
        <v>20.5</v>
      </c>
      <c r="M13" s="206">
        <v>0</v>
      </c>
      <c r="N13" s="206">
        <v>28.36</v>
      </c>
      <c r="O13" s="206">
        <v>47.59</v>
      </c>
      <c r="P13" s="206">
        <v>58.36</v>
      </c>
      <c r="Q13" s="206">
        <v>2.78</v>
      </c>
      <c r="R13" s="206">
        <v>4</v>
      </c>
      <c r="S13" s="206">
        <v>3.11</v>
      </c>
      <c r="T13" s="206">
        <v>0</v>
      </c>
      <c r="U13" s="206">
        <v>265.39999999999998</v>
      </c>
      <c r="V13" s="206">
        <v>0</v>
      </c>
      <c r="W13" s="206">
        <v>4.79</v>
      </c>
      <c r="X13" s="206">
        <v>10.53</v>
      </c>
      <c r="Y13" s="206">
        <v>0</v>
      </c>
      <c r="Z13" s="206">
        <v>28.17</v>
      </c>
      <c r="AA13" s="206">
        <v>10.53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26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82.06</v>
      </c>
      <c r="L14" s="206">
        <v>20.5</v>
      </c>
      <c r="M14" s="206">
        <v>0</v>
      </c>
      <c r="N14" s="206">
        <v>28.36</v>
      </c>
      <c r="O14" s="206">
        <v>47.59</v>
      </c>
      <c r="P14" s="206">
        <v>58.36</v>
      </c>
      <c r="Q14" s="206">
        <v>2.78</v>
      </c>
      <c r="R14" s="206">
        <v>4</v>
      </c>
      <c r="S14" s="206">
        <v>3.11</v>
      </c>
      <c r="T14" s="206">
        <v>0</v>
      </c>
      <c r="U14" s="206">
        <v>265.39999999999998</v>
      </c>
      <c r="V14" s="206">
        <v>0</v>
      </c>
      <c r="W14" s="206">
        <v>4.79</v>
      </c>
      <c r="X14" s="206">
        <v>10.53</v>
      </c>
      <c r="Y14" s="206">
        <v>0</v>
      </c>
      <c r="Z14" s="206">
        <v>28.17</v>
      </c>
      <c r="AA14" s="206">
        <v>10.53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26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82.06</v>
      </c>
      <c r="L15" s="206">
        <v>20.5</v>
      </c>
      <c r="M15" s="206">
        <v>0</v>
      </c>
      <c r="N15" s="206">
        <v>28.36</v>
      </c>
      <c r="O15" s="206">
        <v>47.59</v>
      </c>
      <c r="P15" s="206">
        <v>58.36</v>
      </c>
      <c r="Q15" s="206">
        <v>2.78</v>
      </c>
      <c r="R15" s="206">
        <v>5.0199999999999996</v>
      </c>
      <c r="S15" s="206">
        <v>3.11</v>
      </c>
      <c r="T15" s="206">
        <v>0</v>
      </c>
      <c r="U15" s="206">
        <v>265.39999999999998</v>
      </c>
      <c r="V15" s="206">
        <v>0</v>
      </c>
      <c r="W15" s="206">
        <v>4.79</v>
      </c>
      <c r="X15" s="206">
        <v>10.53</v>
      </c>
      <c r="Y15" s="206">
        <v>0</v>
      </c>
      <c r="Z15" s="206">
        <v>28.17</v>
      </c>
      <c r="AA15" s="206">
        <v>10.53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26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82.06</v>
      </c>
      <c r="L16" s="206">
        <v>20.5</v>
      </c>
      <c r="M16" s="206">
        <v>0</v>
      </c>
      <c r="N16" s="206">
        <v>28.36</v>
      </c>
      <c r="O16" s="206">
        <v>47.59</v>
      </c>
      <c r="P16" s="206">
        <v>58.36</v>
      </c>
      <c r="Q16" s="206">
        <v>2.78</v>
      </c>
      <c r="R16" s="206">
        <v>5.0199999999999996</v>
      </c>
      <c r="S16" s="206">
        <v>3.11</v>
      </c>
      <c r="T16" s="206">
        <v>0</v>
      </c>
      <c r="U16" s="206">
        <v>265.39999999999998</v>
      </c>
      <c r="V16" s="206">
        <v>0</v>
      </c>
      <c r="W16" s="206">
        <v>4.79</v>
      </c>
      <c r="X16" s="206">
        <v>10.53</v>
      </c>
      <c r="Y16" s="206">
        <v>0</v>
      </c>
      <c r="Z16" s="206">
        <v>28.17</v>
      </c>
      <c r="AA16" s="206">
        <v>10.53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26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82.06</v>
      </c>
      <c r="L17" s="206">
        <v>20.5</v>
      </c>
      <c r="M17" s="206">
        <v>0</v>
      </c>
      <c r="N17" s="206">
        <v>28.36</v>
      </c>
      <c r="O17" s="206">
        <v>47.59</v>
      </c>
      <c r="P17" s="206">
        <v>58.36</v>
      </c>
      <c r="Q17" s="206">
        <v>2.78</v>
      </c>
      <c r="R17" s="206">
        <v>5.0199999999999996</v>
      </c>
      <c r="S17" s="206">
        <v>3.11</v>
      </c>
      <c r="T17" s="206">
        <v>0</v>
      </c>
      <c r="U17" s="206">
        <v>265.39999999999998</v>
      </c>
      <c r="V17" s="206">
        <v>0</v>
      </c>
      <c r="W17" s="206">
        <v>4.79</v>
      </c>
      <c r="X17" s="206">
        <v>10.53</v>
      </c>
      <c r="Y17" s="206">
        <v>0</v>
      </c>
      <c r="Z17" s="206">
        <v>28.17</v>
      </c>
      <c r="AA17" s="206">
        <v>10.53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26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82.06</v>
      </c>
      <c r="L18" s="206">
        <v>20.5</v>
      </c>
      <c r="M18" s="206">
        <v>0</v>
      </c>
      <c r="N18" s="206">
        <v>28.36</v>
      </c>
      <c r="O18" s="206">
        <v>47.59</v>
      </c>
      <c r="P18" s="206">
        <v>58.36</v>
      </c>
      <c r="Q18" s="206">
        <v>2.78</v>
      </c>
      <c r="R18" s="206">
        <v>5.0199999999999996</v>
      </c>
      <c r="S18" s="206">
        <v>3.11</v>
      </c>
      <c r="T18" s="206">
        <v>0</v>
      </c>
      <c r="U18" s="206">
        <v>265.39999999999998</v>
      </c>
      <c r="V18" s="206">
        <v>0</v>
      </c>
      <c r="W18" s="206">
        <v>4.79</v>
      </c>
      <c r="X18" s="206">
        <v>10.53</v>
      </c>
      <c r="Y18" s="206">
        <v>0</v>
      </c>
      <c r="Z18" s="206">
        <v>28.17</v>
      </c>
      <c r="AA18" s="206">
        <v>10.53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26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82.06</v>
      </c>
      <c r="L19" s="206">
        <v>20.11</v>
      </c>
      <c r="M19" s="206">
        <v>0</v>
      </c>
      <c r="N19" s="206">
        <v>28.36</v>
      </c>
      <c r="O19" s="206">
        <v>47.59</v>
      </c>
      <c r="P19" s="206">
        <v>58.36</v>
      </c>
      <c r="Q19" s="206">
        <v>2.72</v>
      </c>
      <c r="R19" s="206">
        <v>4.75</v>
      </c>
      <c r="S19" s="206">
        <v>3</v>
      </c>
      <c r="T19" s="206">
        <v>0</v>
      </c>
      <c r="U19" s="206">
        <v>265.39999999999998</v>
      </c>
      <c r="V19" s="206">
        <v>0</v>
      </c>
      <c r="W19" s="206">
        <v>4.79</v>
      </c>
      <c r="X19" s="206">
        <v>10.53</v>
      </c>
      <c r="Y19" s="206">
        <v>0</v>
      </c>
      <c r="Z19" s="206">
        <v>28.17</v>
      </c>
      <c r="AA19" s="206">
        <v>10.53</v>
      </c>
      <c r="AB19" s="206">
        <v>0</v>
      </c>
      <c r="AC19" s="206">
        <v>0</v>
      </c>
      <c r="AD19" s="206">
        <v>6.82</v>
      </c>
      <c r="AE19" s="206">
        <v>0</v>
      </c>
      <c r="AF19" s="206">
        <v>0</v>
      </c>
      <c r="AG19" s="206">
        <v>26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79.22</v>
      </c>
      <c r="L20" s="206">
        <v>20.11</v>
      </c>
      <c r="M20" s="206">
        <v>0</v>
      </c>
      <c r="N20" s="206">
        <v>28.36</v>
      </c>
      <c r="O20" s="206">
        <v>47.59</v>
      </c>
      <c r="P20" s="206">
        <v>58.36</v>
      </c>
      <c r="Q20" s="206">
        <v>2.65</v>
      </c>
      <c r="R20" s="206">
        <v>4</v>
      </c>
      <c r="S20" s="206">
        <v>3</v>
      </c>
      <c r="T20" s="206">
        <v>0</v>
      </c>
      <c r="U20" s="206">
        <v>265.39999999999998</v>
      </c>
      <c r="V20" s="206">
        <v>0</v>
      </c>
      <c r="W20" s="206">
        <v>4.79</v>
      </c>
      <c r="X20" s="206">
        <v>10.53</v>
      </c>
      <c r="Y20" s="206">
        <v>0</v>
      </c>
      <c r="Z20" s="206">
        <v>28.17</v>
      </c>
      <c r="AA20" s="206">
        <v>10.53</v>
      </c>
      <c r="AB20" s="206">
        <v>0</v>
      </c>
      <c r="AC20" s="206">
        <v>0</v>
      </c>
      <c r="AD20" s="206">
        <v>6.82</v>
      </c>
      <c r="AE20" s="206">
        <v>0</v>
      </c>
      <c r="AF20" s="206">
        <v>0</v>
      </c>
      <c r="AG20" s="206">
        <v>26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79.23</v>
      </c>
      <c r="L21" s="206">
        <v>20.11</v>
      </c>
      <c r="M21" s="206">
        <v>0</v>
      </c>
      <c r="N21" s="206">
        <v>28.36</v>
      </c>
      <c r="O21" s="206">
        <v>47.59</v>
      </c>
      <c r="P21" s="206">
        <v>58.36</v>
      </c>
      <c r="Q21" s="206">
        <v>2.65</v>
      </c>
      <c r="R21" s="206">
        <v>4</v>
      </c>
      <c r="S21" s="206">
        <v>3</v>
      </c>
      <c r="T21" s="206">
        <v>0</v>
      </c>
      <c r="U21" s="206">
        <v>265.39999999999998</v>
      </c>
      <c r="V21" s="206">
        <v>0</v>
      </c>
      <c r="W21" s="206">
        <v>4.79</v>
      </c>
      <c r="X21" s="206">
        <v>10.53</v>
      </c>
      <c r="Y21" s="206">
        <v>0</v>
      </c>
      <c r="Z21" s="206">
        <v>28.17</v>
      </c>
      <c r="AA21" s="206">
        <v>10.53</v>
      </c>
      <c r="AB21" s="206">
        <v>0</v>
      </c>
      <c r="AC21" s="206">
        <v>0</v>
      </c>
      <c r="AD21" s="206">
        <v>6.82</v>
      </c>
      <c r="AE21" s="206">
        <v>0</v>
      </c>
      <c r="AF21" s="206">
        <v>0</v>
      </c>
      <c r="AG21" s="206">
        <v>26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78.989999999999995</v>
      </c>
      <c r="L22" s="206">
        <v>20.11</v>
      </c>
      <c r="M22" s="206">
        <v>0</v>
      </c>
      <c r="N22" s="206">
        <v>28.36</v>
      </c>
      <c r="O22" s="206">
        <v>47.59</v>
      </c>
      <c r="P22" s="206">
        <v>58.36</v>
      </c>
      <c r="Q22" s="206">
        <v>5.48</v>
      </c>
      <c r="R22" s="206">
        <v>10.210000000000001</v>
      </c>
      <c r="S22" s="206">
        <v>6.61</v>
      </c>
      <c r="T22" s="206">
        <v>0</v>
      </c>
      <c r="U22" s="206">
        <v>265.39999999999998</v>
      </c>
      <c r="V22" s="206">
        <v>4.41</v>
      </c>
      <c r="W22" s="206">
        <v>10.87</v>
      </c>
      <c r="X22" s="206">
        <v>32.65</v>
      </c>
      <c r="Y22" s="206">
        <v>0</v>
      </c>
      <c r="Z22" s="206">
        <v>63.27</v>
      </c>
      <c r="AA22" s="206">
        <v>21.93</v>
      </c>
      <c r="AB22" s="206">
        <v>0</v>
      </c>
      <c r="AC22" s="206">
        <v>0</v>
      </c>
      <c r="AD22" s="206">
        <v>6.18</v>
      </c>
      <c r="AE22" s="206">
        <v>0</v>
      </c>
      <c r="AF22" s="206">
        <v>0</v>
      </c>
      <c r="AG22" s="206">
        <v>26</v>
      </c>
      <c r="AH22" s="206">
        <v>0</v>
      </c>
      <c r="AI22" s="206">
        <v>0</v>
      </c>
      <c r="AJ22" s="206">
        <v>0</v>
      </c>
      <c r="AK22" s="206">
        <v>47.39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95.74</v>
      </c>
      <c r="L23" s="206">
        <v>20.11</v>
      </c>
      <c r="M23" s="206">
        <v>0</v>
      </c>
      <c r="N23" s="206">
        <v>28.36</v>
      </c>
      <c r="O23" s="206">
        <v>47.59</v>
      </c>
      <c r="P23" s="206">
        <v>58.36</v>
      </c>
      <c r="Q23" s="206">
        <v>5.25</v>
      </c>
      <c r="R23" s="206">
        <v>7.32</v>
      </c>
      <c r="S23" s="206">
        <v>4.6900000000000004</v>
      </c>
      <c r="T23" s="206">
        <v>0</v>
      </c>
      <c r="U23" s="206">
        <v>265.39999999999998</v>
      </c>
      <c r="V23" s="206">
        <v>4.41</v>
      </c>
      <c r="W23" s="206">
        <v>10.74</v>
      </c>
      <c r="X23" s="206">
        <v>30.62</v>
      </c>
      <c r="Y23" s="206">
        <v>0</v>
      </c>
      <c r="Z23" s="206">
        <v>65.27</v>
      </c>
      <c r="AA23" s="206">
        <v>21.93</v>
      </c>
      <c r="AB23" s="206">
        <v>0</v>
      </c>
      <c r="AC23" s="206">
        <v>0</v>
      </c>
      <c r="AD23" s="206">
        <v>6.18</v>
      </c>
      <c r="AE23" s="206">
        <v>0</v>
      </c>
      <c r="AF23" s="206">
        <v>0</v>
      </c>
      <c r="AG23" s="206">
        <v>26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134.04</v>
      </c>
      <c r="L24" s="206">
        <v>20.11</v>
      </c>
      <c r="M24" s="206">
        <v>0</v>
      </c>
      <c r="N24" s="206">
        <v>28.36</v>
      </c>
      <c r="O24" s="206">
        <v>47.59</v>
      </c>
      <c r="P24" s="206">
        <v>58.36</v>
      </c>
      <c r="Q24" s="206">
        <v>5.25</v>
      </c>
      <c r="R24" s="206">
        <v>10.15</v>
      </c>
      <c r="S24" s="206">
        <v>6.32</v>
      </c>
      <c r="T24" s="206">
        <v>0</v>
      </c>
      <c r="U24" s="206">
        <v>265.39999999999998</v>
      </c>
      <c r="V24" s="206">
        <v>4.41</v>
      </c>
      <c r="W24" s="206">
        <v>10.74</v>
      </c>
      <c r="X24" s="206">
        <v>32.65</v>
      </c>
      <c r="Y24" s="206">
        <v>0</v>
      </c>
      <c r="Z24" s="206">
        <v>65.27</v>
      </c>
      <c r="AA24" s="206">
        <v>21.93</v>
      </c>
      <c r="AB24" s="206">
        <v>0</v>
      </c>
      <c r="AC24" s="206">
        <v>0</v>
      </c>
      <c r="AD24" s="206">
        <v>6.18</v>
      </c>
      <c r="AE24" s="206">
        <v>0</v>
      </c>
      <c r="AF24" s="206">
        <v>0</v>
      </c>
      <c r="AG24" s="206">
        <v>26</v>
      </c>
      <c r="AH24" s="206">
        <v>0</v>
      </c>
      <c r="AI24" s="206">
        <v>0</v>
      </c>
      <c r="AJ24" s="206">
        <v>0</v>
      </c>
      <c r="AK24" s="206">
        <v>47.39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92.43</v>
      </c>
      <c r="L25" s="206">
        <v>19.25</v>
      </c>
      <c r="M25" s="206">
        <v>0</v>
      </c>
      <c r="N25" s="206">
        <v>28.36</v>
      </c>
      <c r="O25" s="206">
        <v>47.59</v>
      </c>
      <c r="P25" s="206">
        <v>58.36</v>
      </c>
      <c r="Q25" s="206">
        <v>5.25</v>
      </c>
      <c r="R25" s="206">
        <v>10.15</v>
      </c>
      <c r="S25" s="206">
        <v>6.32</v>
      </c>
      <c r="T25" s="206">
        <v>0</v>
      </c>
      <c r="U25" s="206">
        <v>265.39999999999998</v>
      </c>
      <c r="V25" s="206">
        <v>4.41</v>
      </c>
      <c r="W25" s="206">
        <v>10.68</v>
      </c>
      <c r="X25" s="206">
        <v>32.65</v>
      </c>
      <c r="Y25" s="206">
        <v>0</v>
      </c>
      <c r="Z25" s="206">
        <v>65.27</v>
      </c>
      <c r="AA25" s="206">
        <v>21.93</v>
      </c>
      <c r="AB25" s="206">
        <v>0</v>
      </c>
      <c r="AC25" s="206">
        <v>0</v>
      </c>
      <c r="AD25" s="206">
        <v>6.18</v>
      </c>
      <c r="AE25" s="206">
        <v>0</v>
      </c>
      <c r="AF25" s="206">
        <v>0</v>
      </c>
      <c r="AG25" s="206">
        <v>26</v>
      </c>
      <c r="AH25" s="206">
        <v>0</v>
      </c>
      <c r="AI25" s="206">
        <v>0</v>
      </c>
      <c r="AJ25" s="206">
        <v>0</v>
      </c>
      <c r="AK25" s="206">
        <v>47.39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81.38</v>
      </c>
      <c r="L26" s="206">
        <v>19.25</v>
      </c>
      <c r="M26" s="206">
        <v>0</v>
      </c>
      <c r="N26" s="206">
        <v>28.36</v>
      </c>
      <c r="O26" s="206">
        <v>47.59</v>
      </c>
      <c r="P26" s="206">
        <v>58.36</v>
      </c>
      <c r="Q26" s="206">
        <v>5.25</v>
      </c>
      <c r="R26" s="206">
        <v>10.15</v>
      </c>
      <c r="S26" s="206">
        <v>6.32</v>
      </c>
      <c r="T26" s="206">
        <v>0</v>
      </c>
      <c r="U26" s="206">
        <v>265.39999999999998</v>
      </c>
      <c r="V26" s="206">
        <v>4.41</v>
      </c>
      <c r="W26" s="206">
        <v>10.68</v>
      </c>
      <c r="X26" s="206">
        <v>32.65</v>
      </c>
      <c r="Y26" s="206">
        <v>0</v>
      </c>
      <c r="Z26" s="206">
        <v>65.27</v>
      </c>
      <c r="AA26" s="206">
        <v>21.93</v>
      </c>
      <c r="AB26" s="206">
        <v>0</v>
      </c>
      <c r="AC26" s="206">
        <v>0</v>
      </c>
      <c r="AD26" s="206">
        <v>6.18</v>
      </c>
      <c r="AE26" s="206">
        <v>0</v>
      </c>
      <c r="AF26" s="206">
        <v>0</v>
      </c>
      <c r="AG26" s="206">
        <v>26</v>
      </c>
      <c r="AH26" s="206">
        <v>0</v>
      </c>
      <c r="AI26" s="206">
        <v>0</v>
      </c>
      <c r="AJ26" s="206">
        <v>0</v>
      </c>
      <c r="AK26" s="206">
        <v>47.39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112.69</v>
      </c>
      <c r="L27" s="206">
        <v>19.149999999999999</v>
      </c>
      <c r="M27" s="206">
        <v>0</v>
      </c>
      <c r="N27" s="206">
        <v>28.36</v>
      </c>
      <c r="O27" s="206">
        <v>47.59</v>
      </c>
      <c r="P27" s="206">
        <v>58.36</v>
      </c>
      <c r="Q27" s="206">
        <v>5.25</v>
      </c>
      <c r="R27" s="206">
        <v>10.15</v>
      </c>
      <c r="S27" s="206">
        <v>6.08</v>
      </c>
      <c r="T27" s="206">
        <v>0</v>
      </c>
      <c r="U27" s="206">
        <v>265.39999999999998</v>
      </c>
      <c r="V27" s="206">
        <v>3.91</v>
      </c>
      <c r="W27" s="206">
        <v>10.63</v>
      </c>
      <c r="X27" s="206">
        <v>32.65</v>
      </c>
      <c r="Y27" s="206">
        <v>0</v>
      </c>
      <c r="Z27" s="206">
        <v>65.27</v>
      </c>
      <c r="AA27" s="206">
        <v>21.93</v>
      </c>
      <c r="AB27" s="206">
        <v>0</v>
      </c>
      <c r="AC27" s="206">
        <v>0</v>
      </c>
      <c r="AD27" s="206">
        <v>6.18</v>
      </c>
      <c r="AE27" s="206">
        <v>0</v>
      </c>
      <c r="AF27" s="206">
        <v>0</v>
      </c>
      <c r="AG27" s="206">
        <v>26</v>
      </c>
      <c r="AH27" s="206">
        <v>0</v>
      </c>
      <c r="AI27" s="206">
        <v>0</v>
      </c>
      <c r="AJ27" s="206">
        <v>0</v>
      </c>
      <c r="AK27" s="206">
        <v>47.39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145.97999999999999</v>
      </c>
      <c r="L28" s="206">
        <v>18.04</v>
      </c>
      <c r="M28" s="206">
        <v>0</v>
      </c>
      <c r="N28" s="206">
        <v>28.36</v>
      </c>
      <c r="O28" s="206">
        <v>47.59</v>
      </c>
      <c r="P28" s="206">
        <v>58.36</v>
      </c>
      <c r="Q28" s="206">
        <v>5.25</v>
      </c>
      <c r="R28" s="206">
        <v>10.15</v>
      </c>
      <c r="S28" s="206">
        <v>6.33</v>
      </c>
      <c r="T28" s="206">
        <v>0</v>
      </c>
      <c r="U28" s="206">
        <v>265.39999999999998</v>
      </c>
      <c r="V28" s="206">
        <v>4.41</v>
      </c>
      <c r="W28" s="206">
        <v>10.63</v>
      </c>
      <c r="X28" s="206">
        <v>32.65</v>
      </c>
      <c r="Y28" s="206">
        <v>0</v>
      </c>
      <c r="Z28" s="206">
        <v>65.27</v>
      </c>
      <c r="AA28" s="206">
        <v>21.93</v>
      </c>
      <c r="AB28" s="206">
        <v>0</v>
      </c>
      <c r="AC28" s="206">
        <v>0</v>
      </c>
      <c r="AD28" s="206">
        <v>6.18</v>
      </c>
      <c r="AE28" s="206">
        <v>0</v>
      </c>
      <c r="AF28" s="206">
        <v>0</v>
      </c>
      <c r="AG28" s="206">
        <v>26</v>
      </c>
      <c r="AH28" s="206">
        <v>0</v>
      </c>
      <c r="AI28" s="206">
        <v>0</v>
      </c>
      <c r="AJ28" s="206">
        <v>0</v>
      </c>
      <c r="AK28" s="206">
        <v>47.39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157.66</v>
      </c>
      <c r="L29" s="206">
        <v>58.94</v>
      </c>
      <c r="M29" s="206">
        <v>0</v>
      </c>
      <c r="N29" s="206">
        <v>28.36</v>
      </c>
      <c r="O29" s="206">
        <v>47.59</v>
      </c>
      <c r="P29" s="206">
        <v>58.36</v>
      </c>
      <c r="Q29" s="206">
        <v>5.25</v>
      </c>
      <c r="R29" s="206">
        <v>10.15</v>
      </c>
      <c r="S29" s="206">
        <v>6.33</v>
      </c>
      <c r="T29" s="206">
        <v>0</v>
      </c>
      <c r="U29" s="206">
        <v>265.39999999999998</v>
      </c>
      <c r="V29" s="206">
        <v>4.41</v>
      </c>
      <c r="W29" s="206">
        <v>10.63</v>
      </c>
      <c r="X29" s="206">
        <v>32.65</v>
      </c>
      <c r="Y29" s="206">
        <v>0</v>
      </c>
      <c r="Z29" s="206">
        <v>65.27</v>
      </c>
      <c r="AA29" s="206">
        <v>21.93</v>
      </c>
      <c r="AB29" s="206">
        <v>0</v>
      </c>
      <c r="AC29" s="206">
        <v>0</v>
      </c>
      <c r="AD29" s="206">
        <v>6.18</v>
      </c>
      <c r="AE29" s="206">
        <v>0</v>
      </c>
      <c r="AF29" s="206">
        <v>0</v>
      </c>
      <c r="AG29" s="206">
        <v>26</v>
      </c>
      <c r="AH29" s="206">
        <v>0</v>
      </c>
      <c r="AI29" s="206">
        <v>0</v>
      </c>
      <c r="AJ29" s="206">
        <v>0</v>
      </c>
      <c r="AK29" s="206">
        <v>47.39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0.42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157.66</v>
      </c>
      <c r="L30" s="206">
        <v>59.74</v>
      </c>
      <c r="M30" s="206">
        <v>0</v>
      </c>
      <c r="N30" s="206">
        <v>28.36</v>
      </c>
      <c r="O30" s="206">
        <v>47.59</v>
      </c>
      <c r="P30" s="206">
        <v>58.36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265.39999999999998</v>
      </c>
      <c r="V30" s="206">
        <v>4.41</v>
      </c>
      <c r="W30" s="206">
        <v>10.63</v>
      </c>
      <c r="X30" s="206">
        <v>32.65</v>
      </c>
      <c r="Y30" s="206">
        <v>0</v>
      </c>
      <c r="Z30" s="206">
        <v>65.27</v>
      </c>
      <c r="AA30" s="206">
        <v>21.93</v>
      </c>
      <c r="AB30" s="206">
        <v>0</v>
      </c>
      <c r="AC30" s="206">
        <v>0</v>
      </c>
      <c r="AD30" s="206">
        <v>6.18</v>
      </c>
      <c r="AE30" s="206">
        <v>0</v>
      </c>
      <c r="AF30" s="206">
        <v>0</v>
      </c>
      <c r="AG30" s="206">
        <v>26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2.81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157.66</v>
      </c>
      <c r="L31" s="206">
        <v>59.74</v>
      </c>
      <c r="M31" s="206">
        <v>0</v>
      </c>
      <c r="N31" s="206">
        <v>28.36</v>
      </c>
      <c r="O31" s="206">
        <v>47.59</v>
      </c>
      <c r="P31" s="206">
        <v>58.36</v>
      </c>
      <c r="Q31" s="206">
        <v>5.25</v>
      </c>
      <c r="R31" s="206">
        <v>10.15</v>
      </c>
      <c r="S31" s="206">
        <v>6.33</v>
      </c>
      <c r="T31" s="206">
        <v>0</v>
      </c>
      <c r="U31" s="206">
        <v>265.39999999999998</v>
      </c>
      <c r="V31" s="206">
        <v>4.41</v>
      </c>
      <c r="W31" s="206">
        <v>10.63</v>
      </c>
      <c r="X31" s="206">
        <v>32.65</v>
      </c>
      <c r="Y31" s="206">
        <v>0</v>
      </c>
      <c r="Z31" s="206">
        <v>65.27</v>
      </c>
      <c r="AA31" s="206">
        <v>21.93</v>
      </c>
      <c r="AB31" s="206">
        <v>0</v>
      </c>
      <c r="AC31" s="206">
        <v>8.52</v>
      </c>
      <c r="AD31" s="206">
        <v>0</v>
      </c>
      <c r="AE31" s="206">
        <v>0</v>
      </c>
      <c r="AF31" s="206">
        <v>0</v>
      </c>
      <c r="AG31" s="206">
        <v>26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9.7899999999999991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157.66</v>
      </c>
      <c r="L32" s="206">
        <v>59.74</v>
      </c>
      <c r="M32" s="206">
        <v>0</v>
      </c>
      <c r="N32" s="206">
        <v>28.36</v>
      </c>
      <c r="O32" s="206">
        <v>47.59</v>
      </c>
      <c r="P32" s="206">
        <v>58.36</v>
      </c>
      <c r="Q32" s="206">
        <v>5.25</v>
      </c>
      <c r="R32" s="206">
        <v>10.15</v>
      </c>
      <c r="S32" s="206">
        <v>6.33</v>
      </c>
      <c r="T32" s="206">
        <v>0</v>
      </c>
      <c r="U32" s="206">
        <v>265.39999999999998</v>
      </c>
      <c r="V32" s="206">
        <v>4.41</v>
      </c>
      <c r="W32" s="206">
        <v>10.63</v>
      </c>
      <c r="X32" s="206">
        <v>32.65</v>
      </c>
      <c r="Y32" s="206">
        <v>0</v>
      </c>
      <c r="Z32" s="206">
        <v>65.27</v>
      </c>
      <c r="AA32" s="206">
        <v>21.93</v>
      </c>
      <c r="AB32" s="206">
        <v>0</v>
      </c>
      <c r="AC32" s="206">
        <v>19.61</v>
      </c>
      <c r="AD32" s="206">
        <v>0</v>
      </c>
      <c r="AE32" s="206">
        <v>0</v>
      </c>
      <c r="AF32" s="206">
        <v>0</v>
      </c>
      <c r="AG32" s="206">
        <v>26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17.559999999999999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157.65</v>
      </c>
      <c r="L33" s="206">
        <v>59.74</v>
      </c>
      <c r="M33" s="206">
        <v>0</v>
      </c>
      <c r="N33" s="206">
        <v>28.36</v>
      </c>
      <c r="O33" s="206">
        <v>47.59</v>
      </c>
      <c r="P33" s="206">
        <v>58.36</v>
      </c>
      <c r="Q33" s="206">
        <v>5.25</v>
      </c>
      <c r="R33" s="206">
        <v>10.15</v>
      </c>
      <c r="S33" s="206">
        <v>6.33</v>
      </c>
      <c r="T33" s="206">
        <v>0</v>
      </c>
      <c r="U33" s="206">
        <v>265.39999999999998</v>
      </c>
      <c r="V33" s="206">
        <v>4.41</v>
      </c>
      <c r="W33" s="206">
        <v>10.69</v>
      </c>
      <c r="X33" s="206">
        <v>32.65</v>
      </c>
      <c r="Y33" s="206">
        <v>0</v>
      </c>
      <c r="Z33" s="206">
        <v>65.27</v>
      </c>
      <c r="AA33" s="206">
        <v>21.93</v>
      </c>
      <c r="AB33" s="206">
        <v>0</v>
      </c>
      <c r="AC33" s="206">
        <v>8.42</v>
      </c>
      <c r="AD33" s="206">
        <v>0</v>
      </c>
      <c r="AE33" s="206">
        <v>0</v>
      </c>
      <c r="AF33" s="206">
        <v>0</v>
      </c>
      <c r="AG33" s="206">
        <v>26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17.899999999999999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157.66</v>
      </c>
      <c r="L34" s="206">
        <v>59.74</v>
      </c>
      <c r="M34" s="206">
        <v>0</v>
      </c>
      <c r="N34" s="206">
        <v>28.36</v>
      </c>
      <c r="O34" s="206">
        <v>47.59</v>
      </c>
      <c r="P34" s="206">
        <v>58.36</v>
      </c>
      <c r="Q34" s="206">
        <v>5.25</v>
      </c>
      <c r="R34" s="206">
        <v>10.15</v>
      </c>
      <c r="S34" s="206">
        <v>6.33</v>
      </c>
      <c r="T34" s="206">
        <v>0</v>
      </c>
      <c r="U34" s="206">
        <v>265.39999999999998</v>
      </c>
      <c r="V34" s="206">
        <v>4.41</v>
      </c>
      <c r="W34" s="206">
        <v>10.69</v>
      </c>
      <c r="X34" s="206">
        <v>32.65</v>
      </c>
      <c r="Y34" s="206">
        <v>0</v>
      </c>
      <c r="Z34" s="206">
        <v>65.27</v>
      </c>
      <c r="AA34" s="206">
        <v>21.93</v>
      </c>
      <c r="AB34" s="206">
        <v>0</v>
      </c>
      <c r="AC34" s="206">
        <v>19.61</v>
      </c>
      <c r="AD34" s="206">
        <v>0</v>
      </c>
      <c r="AE34" s="206">
        <v>0</v>
      </c>
      <c r="AF34" s="206">
        <v>0</v>
      </c>
      <c r="AG34" s="206">
        <v>26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17.899999999999999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157.65</v>
      </c>
      <c r="L35" s="206">
        <v>59.74</v>
      </c>
      <c r="M35" s="206">
        <v>0</v>
      </c>
      <c r="N35" s="206">
        <v>28.36</v>
      </c>
      <c r="O35" s="206">
        <v>47.59</v>
      </c>
      <c r="P35" s="206">
        <v>58.36</v>
      </c>
      <c r="Q35" s="206">
        <v>5.25</v>
      </c>
      <c r="R35" s="206">
        <v>10.15</v>
      </c>
      <c r="S35" s="206">
        <v>6.33</v>
      </c>
      <c r="T35" s="206">
        <v>0</v>
      </c>
      <c r="U35" s="206">
        <v>265.39999999999998</v>
      </c>
      <c r="V35" s="206">
        <v>4.41</v>
      </c>
      <c r="W35" s="206">
        <v>10.69</v>
      </c>
      <c r="X35" s="206">
        <v>33.380000000000003</v>
      </c>
      <c r="Y35" s="206">
        <v>0</v>
      </c>
      <c r="Z35" s="206">
        <v>65.27</v>
      </c>
      <c r="AA35" s="206">
        <v>21.93</v>
      </c>
      <c r="AB35" s="206">
        <v>0</v>
      </c>
      <c r="AC35" s="206">
        <v>19.61</v>
      </c>
      <c r="AD35" s="206">
        <v>0</v>
      </c>
      <c r="AE35" s="206">
        <v>0</v>
      </c>
      <c r="AF35" s="206">
        <v>0</v>
      </c>
      <c r="AG35" s="206">
        <v>26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156.58000000000001</v>
      </c>
      <c r="L36" s="206">
        <v>59.74</v>
      </c>
      <c r="M36" s="206">
        <v>0</v>
      </c>
      <c r="N36" s="206">
        <v>28.36</v>
      </c>
      <c r="O36" s="206">
        <v>47.59</v>
      </c>
      <c r="P36" s="206">
        <v>58.36</v>
      </c>
      <c r="Q36" s="206">
        <v>5.25</v>
      </c>
      <c r="R36" s="206">
        <v>10.15</v>
      </c>
      <c r="S36" s="206">
        <v>6.33</v>
      </c>
      <c r="T36" s="206">
        <v>0</v>
      </c>
      <c r="U36" s="206">
        <v>265.39999999999998</v>
      </c>
      <c r="V36" s="206">
        <v>4.41</v>
      </c>
      <c r="W36" s="206">
        <v>10.69</v>
      </c>
      <c r="X36" s="206">
        <v>33.380000000000003</v>
      </c>
      <c r="Y36" s="206">
        <v>0</v>
      </c>
      <c r="Z36" s="206">
        <v>65.27</v>
      </c>
      <c r="AA36" s="206">
        <v>21.93</v>
      </c>
      <c r="AB36" s="206">
        <v>0</v>
      </c>
      <c r="AC36" s="206">
        <v>19.61</v>
      </c>
      <c r="AD36" s="206">
        <v>0</v>
      </c>
      <c r="AE36" s="206">
        <v>0</v>
      </c>
      <c r="AF36" s="206">
        <v>0</v>
      </c>
      <c r="AG36" s="206">
        <v>26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157.66</v>
      </c>
      <c r="L37" s="206">
        <v>59.74</v>
      </c>
      <c r="M37" s="206">
        <v>0</v>
      </c>
      <c r="N37" s="206">
        <v>28.36</v>
      </c>
      <c r="O37" s="206">
        <v>47.59</v>
      </c>
      <c r="P37" s="206">
        <v>58.36</v>
      </c>
      <c r="Q37" s="206">
        <v>5.25</v>
      </c>
      <c r="R37" s="206">
        <v>10.15</v>
      </c>
      <c r="S37" s="206">
        <v>6.33</v>
      </c>
      <c r="T37" s="206">
        <v>0</v>
      </c>
      <c r="U37" s="206">
        <v>265.39999999999998</v>
      </c>
      <c r="V37" s="206">
        <v>4.41</v>
      </c>
      <c r="W37" s="206">
        <v>10.69</v>
      </c>
      <c r="X37" s="206">
        <v>33.380000000000003</v>
      </c>
      <c r="Y37" s="206">
        <v>0</v>
      </c>
      <c r="Z37" s="206">
        <v>65.27</v>
      </c>
      <c r="AA37" s="206">
        <v>21.93</v>
      </c>
      <c r="AB37" s="206">
        <v>0</v>
      </c>
      <c r="AC37" s="206">
        <v>19.61</v>
      </c>
      <c r="AD37" s="206">
        <v>0</v>
      </c>
      <c r="AE37" s="206">
        <v>0</v>
      </c>
      <c r="AF37" s="206">
        <v>0</v>
      </c>
      <c r="AG37" s="206">
        <v>26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157.66</v>
      </c>
      <c r="L38" s="206">
        <v>59.74</v>
      </c>
      <c r="M38" s="206">
        <v>0</v>
      </c>
      <c r="N38" s="206">
        <v>28.36</v>
      </c>
      <c r="O38" s="206">
        <v>47.59</v>
      </c>
      <c r="P38" s="206">
        <v>58.36</v>
      </c>
      <c r="Q38" s="206">
        <v>5.25</v>
      </c>
      <c r="R38" s="206">
        <v>10.15</v>
      </c>
      <c r="S38" s="206">
        <v>6.33</v>
      </c>
      <c r="T38" s="206">
        <v>0</v>
      </c>
      <c r="U38" s="206">
        <v>265.39999999999998</v>
      </c>
      <c r="V38" s="206">
        <v>4.41</v>
      </c>
      <c r="W38" s="206">
        <v>10.69</v>
      </c>
      <c r="X38" s="206">
        <v>33.380000000000003</v>
      </c>
      <c r="Y38" s="206">
        <v>0</v>
      </c>
      <c r="Z38" s="206">
        <v>65.27</v>
      </c>
      <c r="AA38" s="206">
        <v>21.93</v>
      </c>
      <c r="AB38" s="206">
        <v>0</v>
      </c>
      <c r="AC38" s="206">
        <v>19.61</v>
      </c>
      <c r="AD38" s="206">
        <v>0</v>
      </c>
      <c r="AE38" s="206">
        <v>0</v>
      </c>
      <c r="AF38" s="206">
        <v>0</v>
      </c>
      <c r="AG38" s="206">
        <v>26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154.76</v>
      </c>
      <c r="L39" s="206">
        <v>59.74</v>
      </c>
      <c r="M39" s="206">
        <v>0</v>
      </c>
      <c r="N39" s="206">
        <v>28.36</v>
      </c>
      <c r="O39" s="206">
        <v>47.59</v>
      </c>
      <c r="P39" s="206">
        <v>58.36</v>
      </c>
      <c r="Q39" s="206">
        <v>5.25</v>
      </c>
      <c r="R39" s="206">
        <v>10.15</v>
      </c>
      <c r="S39" s="206">
        <v>6.33</v>
      </c>
      <c r="T39" s="206">
        <v>0</v>
      </c>
      <c r="U39" s="206">
        <v>265.39999999999998</v>
      </c>
      <c r="V39" s="206">
        <v>4.41</v>
      </c>
      <c r="W39" s="206">
        <v>10.55</v>
      </c>
      <c r="X39" s="206">
        <v>33.380000000000003</v>
      </c>
      <c r="Y39" s="206">
        <v>0</v>
      </c>
      <c r="Z39" s="206">
        <v>65.27</v>
      </c>
      <c r="AA39" s="206">
        <v>21.93</v>
      </c>
      <c r="AB39" s="206">
        <v>0</v>
      </c>
      <c r="AC39" s="206">
        <v>8.42</v>
      </c>
      <c r="AD39" s="206">
        <v>0</v>
      </c>
      <c r="AE39" s="206">
        <v>0</v>
      </c>
      <c r="AF39" s="206">
        <v>0</v>
      </c>
      <c r="AG39" s="206">
        <v>26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157.66</v>
      </c>
      <c r="L40" s="206">
        <v>59.74</v>
      </c>
      <c r="M40" s="206">
        <v>0</v>
      </c>
      <c r="N40" s="206">
        <v>28.36</v>
      </c>
      <c r="O40" s="206">
        <v>47.59</v>
      </c>
      <c r="P40" s="206">
        <v>58.36</v>
      </c>
      <c r="Q40" s="206">
        <v>5.25</v>
      </c>
      <c r="R40" s="206">
        <v>10.15</v>
      </c>
      <c r="S40" s="206">
        <v>6.33</v>
      </c>
      <c r="T40" s="206">
        <v>0</v>
      </c>
      <c r="U40" s="206">
        <v>265.39999999999998</v>
      </c>
      <c r="V40" s="206">
        <v>4.41</v>
      </c>
      <c r="W40" s="206">
        <v>10.55</v>
      </c>
      <c r="X40" s="206">
        <v>33.380000000000003</v>
      </c>
      <c r="Y40" s="206">
        <v>0</v>
      </c>
      <c r="Z40" s="206">
        <v>65.27</v>
      </c>
      <c r="AA40" s="206">
        <v>21.93</v>
      </c>
      <c r="AB40" s="206">
        <v>0</v>
      </c>
      <c r="AC40" s="206">
        <v>8.42</v>
      </c>
      <c r="AD40" s="206">
        <v>0</v>
      </c>
      <c r="AE40" s="206">
        <v>0</v>
      </c>
      <c r="AF40" s="206">
        <v>0</v>
      </c>
      <c r="AG40" s="206">
        <v>26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157.66</v>
      </c>
      <c r="L41" s="206">
        <v>59.74</v>
      </c>
      <c r="M41" s="206">
        <v>0</v>
      </c>
      <c r="N41" s="206">
        <v>28.36</v>
      </c>
      <c r="O41" s="206">
        <v>47.59</v>
      </c>
      <c r="P41" s="206">
        <v>58.36</v>
      </c>
      <c r="Q41" s="206">
        <v>5.25</v>
      </c>
      <c r="R41" s="206">
        <v>10.15</v>
      </c>
      <c r="S41" s="206">
        <v>6.33</v>
      </c>
      <c r="T41" s="206">
        <v>0</v>
      </c>
      <c r="U41" s="206">
        <v>265.39999999999998</v>
      </c>
      <c r="V41" s="206">
        <v>4.41</v>
      </c>
      <c r="W41" s="206">
        <v>10.33</v>
      </c>
      <c r="X41" s="206">
        <v>33.380000000000003</v>
      </c>
      <c r="Y41" s="206">
        <v>0</v>
      </c>
      <c r="Z41" s="206">
        <v>65.27</v>
      </c>
      <c r="AA41" s="206">
        <v>21.93</v>
      </c>
      <c r="AB41" s="206">
        <v>0</v>
      </c>
      <c r="AC41" s="206">
        <v>8.42</v>
      </c>
      <c r="AD41" s="206">
        <v>0</v>
      </c>
      <c r="AE41" s="206">
        <v>0</v>
      </c>
      <c r="AF41" s="206">
        <v>0</v>
      </c>
      <c r="AG41" s="206">
        <v>26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157.66</v>
      </c>
      <c r="L42" s="206">
        <v>59.74</v>
      </c>
      <c r="M42" s="206">
        <v>0</v>
      </c>
      <c r="N42" s="206">
        <v>28.36</v>
      </c>
      <c r="O42" s="206">
        <v>47.59</v>
      </c>
      <c r="P42" s="206">
        <v>58.36</v>
      </c>
      <c r="Q42" s="206">
        <v>5.25</v>
      </c>
      <c r="R42" s="206">
        <v>10.15</v>
      </c>
      <c r="S42" s="206">
        <v>6.33</v>
      </c>
      <c r="T42" s="206">
        <v>0</v>
      </c>
      <c r="U42" s="206">
        <v>265.39999999999998</v>
      </c>
      <c r="V42" s="206">
        <v>4.41</v>
      </c>
      <c r="W42" s="206">
        <v>10.33</v>
      </c>
      <c r="X42" s="206">
        <v>33.380000000000003</v>
      </c>
      <c r="Y42" s="206">
        <v>0</v>
      </c>
      <c r="Z42" s="206">
        <v>65.27</v>
      </c>
      <c r="AA42" s="206">
        <v>21.93</v>
      </c>
      <c r="AB42" s="206">
        <v>0</v>
      </c>
      <c r="AC42" s="206">
        <v>8.42</v>
      </c>
      <c r="AD42" s="206">
        <v>0</v>
      </c>
      <c r="AE42" s="206">
        <v>0</v>
      </c>
      <c r="AF42" s="206">
        <v>0</v>
      </c>
      <c r="AG42" s="206">
        <v>26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157.66</v>
      </c>
      <c r="L43" s="206">
        <v>59.68</v>
      </c>
      <c r="M43" s="206">
        <v>0</v>
      </c>
      <c r="N43" s="206">
        <v>28.36</v>
      </c>
      <c r="O43" s="206">
        <v>47.59</v>
      </c>
      <c r="P43" s="206">
        <v>58.36</v>
      </c>
      <c r="Q43" s="206">
        <v>5.25</v>
      </c>
      <c r="R43" s="206">
        <v>10.15</v>
      </c>
      <c r="S43" s="206">
        <v>6.33</v>
      </c>
      <c r="T43" s="206">
        <v>0</v>
      </c>
      <c r="U43" s="206">
        <v>265.39999999999998</v>
      </c>
      <c r="V43" s="206">
        <v>4.41</v>
      </c>
      <c r="W43" s="206">
        <v>10.33</v>
      </c>
      <c r="X43" s="206">
        <v>33.380000000000003</v>
      </c>
      <c r="Y43" s="206">
        <v>0</v>
      </c>
      <c r="Z43" s="206">
        <v>65.27</v>
      </c>
      <c r="AA43" s="206">
        <v>21.93</v>
      </c>
      <c r="AB43" s="206">
        <v>0</v>
      </c>
      <c r="AC43" s="206">
        <v>8.42</v>
      </c>
      <c r="AD43" s="206">
        <v>0</v>
      </c>
      <c r="AE43" s="206">
        <v>0</v>
      </c>
      <c r="AF43" s="206">
        <v>0</v>
      </c>
      <c r="AG43" s="206">
        <v>26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157.66</v>
      </c>
      <c r="L44" s="206">
        <v>59.74</v>
      </c>
      <c r="M44" s="206">
        <v>0</v>
      </c>
      <c r="N44" s="206">
        <v>28.36</v>
      </c>
      <c r="O44" s="206">
        <v>47.59</v>
      </c>
      <c r="P44" s="206">
        <v>58.36</v>
      </c>
      <c r="Q44" s="206">
        <v>5.25</v>
      </c>
      <c r="R44" s="206">
        <v>10.15</v>
      </c>
      <c r="S44" s="206">
        <v>6.33</v>
      </c>
      <c r="T44" s="206">
        <v>0</v>
      </c>
      <c r="U44" s="206">
        <v>265.39999999999998</v>
      </c>
      <c r="V44" s="206">
        <v>4.41</v>
      </c>
      <c r="W44" s="206">
        <v>10.33</v>
      </c>
      <c r="X44" s="206">
        <v>33.380000000000003</v>
      </c>
      <c r="Y44" s="206">
        <v>0</v>
      </c>
      <c r="Z44" s="206">
        <v>65.27</v>
      </c>
      <c r="AA44" s="206">
        <v>21.93</v>
      </c>
      <c r="AB44" s="206">
        <v>0</v>
      </c>
      <c r="AC44" s="206">
        <v>8.42</v>
      </c>
      <c r="AD44" s="206">
        <v>0</v>
      </c>
      <c r="AE44" s="206">
        <v>0</v>
      </c>
      <c r="AF44" s="206">
        <v>0</v>
      </c>
      <c r="AG44" s="206">
        <v>26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157.66</v>
      </c>
      <c r="L45" s="206">
        <v>59.74</v>
      </c>
      <c r="M45" s="206">
        <v>0</v>
      </c>
      <c r="N45" s="206">
        <v>28.36</v>
      </c>
      <c r="O45" s="206">
        <v>47.59</v>
      </c>
      <c r="P45" s="206">
        <v>58.36</v>
      </c>
      <c r="Q45" s="206">
        <v>5.25</v>
      </c>
      <c r="R45" s="206">
        <v>10.15</v>
      </c>
      <c r="S45" s="206">
        <v>6.33</v>
      </c>
      <c r="T45" s="206">
        <v>0</v>
      </c>
      <c r="U45" s="206">
        <v>265.39999999999998</v>
      </c>
      <c r="V45" s="206">
        <v>4.41</v>
      </c>
      <c r="W45" s="206">
        <v>10.33</v>
      </c>
      <c r="X45" s="206">
        <v>34.92</v>
      </c>
      <c r="Y45" s="206">
        <v>0</v>
      </c>
      <c r="Z45" s="206">
        <v>65.27</v>
      </c>
      <c r="AA45" s="206">
        <v>21.93</v>
      </c>
      <c r="AB45" s="206">
        <v>0</v>
      </c>
      <c r="AC45" s="206">
        <v>8.42</v>
      </c>
      <c r="AD45" s="206">
        <v>0</v>
      </c>
      <c r="AE45" s="206">
        <v>0</v>
      </c>
      <c r="AF45" s="206">
        <v>0</v>
      </c>
      <c r="AG45" s="206">
        <v>26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157.66</v>
      </c>
      <c r="L46" s="206">
        <v>59.74</v>
      </c>
      <c r="M46" s="206">
        <v>0</v>
      </c>
      <c r="N46" s="206">
        <v>28.36</v>
      </c>
      <c r="O46" s="206">
        <v>47.59</v>
      </c>
      <c r="P46" s="206">
        <v>58.36</v>
      </c>
      <c r="Q46" s="206">
        <v>5.25</v>
      </c>
      <c r="R46" s="206">
        <v>10.15</v>
      </c>
      <c r="S46" s="206">
        <v>6.33</v>
      </c>
      <c r="T46" s="206">
        <v>0</v>
      </c>
      <c r="U46" s="206">
        <v>265.39999999999998</v>
      </c>
      <c r="V46" s="206">
        <v>4.41</v>
      </c>
      <c r="W46" s="206">
        <v>10.33</v>
      </c>
      <c r="X46" s="206">
        <v>34.92</v>
      </c>
      <c r="Y46" s="206">
        <v>0</v>
      </c>
      <c r="Z46" s="206">
        <v>65.27</v>
      </c>
      <c r="AA46" s="206">
        <v>21.93</v>
      </c>
      <c r="AB46" s="206">
        <v>0</v>
      </c>
      <c r="AC46" s="206">
        <v>8.42</v>
      </c>
      <c r="AD46" s="206">
        <v>0</v>
      </c>
      <c r="AE46" s="206">
        <v>0</v>
      </c>
      <c r="AF46" s="206">
        <v>0</v>
      </c>
      <c r="AG46" s="206">
        <v>26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157.66</v>
      </c>
      <c r="L47" s="206">
        <v>59.74</v>
      </c>
      <c r="M47" s="206">
        <v>0</v>
      </c>
      <c r="N47" s="206">
        <v>28.36</v>
      </c>
      <c r="O47" s="206">
        <v>47.59</v>
      </c>
      <c r="P47" s="206">
        <v>58.36</v>
      </c>
      <c r="Q47" s="206">
        <v>5.25</v>
      </c>
      <c r="R47" s="206">
        <v>10.15</v>
      </c>
      <c r="S47" s="206">
        <v>6.33</v>
      </c>
      <c r="T47" s="206">
        <v>0</v>
      </c>
      <c r="U47" s="206">
        <v>265.39999999999998</v>
      </c>
      <c r="V47" s="206">
        <v>4.41</v>
      </c>
      <c r="W47" s="206">
        <v>10.039999999999999</v>
      </c>
      <c r="X47" s="206">
        <v>34.92</v>
      </c>
      <c r="Y47" s="206">
        <v>0</v>
      </c>
      <c r="Z47" s="206">
        <v>65.27</v>
      </c>
      <c r="AA47" s="206">
        <v>21.93</v>
      </c>
      <c r="AB47" s="206">
        <v>0</v>
      </c>
      <c r="AC47" s="206">
        <v>8.42</v>
      </c>
      <c r="AD47" s="206">
        <v>0</v>
      </c>
      <c r="AE47" s="206">
        <v>0</v>
      </c>
      <c r="AF47" s="206">
        <v>0</v>
      </c>
      <c r="AG47" s="206">
        <v>26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157.66</v>
      </c>
      <c r="L48" s="206">
        <v>59.74</v>
      </c>
      <c r="M48" s="206">
        <v>0</v>
      </c>
      <c r="N48" s="206">
        <v>28.36</v>
      </c>
      <c r="O48" s="206">
        <v>47.59</v>
      </c>
      <c r="P48" s="206">
        <v>58.36</v>
      </c>
      <c r="Q48" s="206">
        <v>5.25</v>
      </c>
      <c r="R48" s="206">
        <v>10.15</v>
      </c>
      <c r="S48" s="206">
        <v>6.33</v>
      </c>
      <c r="T48" s="206">
        <v>0</v>
      </c>
      <c r="U48" s="206">
        <v>265.39999999999998</v>
      </c>
      <c r="V48" s="206">
        <v>4.41</v>
      </c>
      <c r="W48" s="206">
        <v>10.039999999999999</v>
      </c>
      <c r="X48" s="206">
        <v>34.92</v>
      </c>
      <c r="Y48" s="206">
        <v>0</v>
      </c>
      <c r="Z48" s="206">
        <v>65.27</v>
      </c>
      <c r="AA48" s="206">
        <v>21.93</v>
      </c>
      <c r="AB48" s="206">
        <v>0</v>
      </c>
      <c r="AC48" s="206">
        <v>8.42</v>
      </c>
      <c r="AD48" s="206">
        <v>0</v>
      </c>
      <c r="AE48" s="206">
        <v>0</v>
      </c>
      <c r="AF48" s="206">
        <v>0</v>
      </c>
      <c r="AG48" s="206">
        <v>26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157.66</v>
      </c>
      <c r="L49" s="206">
        <v>59.74</v>
      </c>
      <c r="M49" s="206">
        <v>0</v>
      </c>
      <c r="N49" s="206">
        <v>28.36</v>
      </c>
      <c r="O49" s="206">
        <v>47.59</v>
      </c>
      <c r="P49" s="206">
        <v>58.36</v>
      </c>
      <c r="Q49" s="206">
        <v>5.25</v>
      </c>
      <c r="R49" s="206">
        <v>10.15</v>
      </c>
      <c r="S49" s="206">
        <v>6.33</v>
      </c>
      <c r="T49" s="206">
        <v>0</v>
      </c>
      <c r="U49" s="206">
        <v>265.39999999999998</v>
      </c>
      <c r="V49" s="206">
        <v>4.41</v>
      </c>
      <c r="W49" s="206">
        <v>10.039999999999999</v>
      </c>
      <c r="X49" s="206">
        <v>34.92</v>
      </c>
      <c r="Y49" s="206">
        <v>0</v>
      </c>
      <c r="Z49" s="206">
        <v>65.27</v>
      </c>
      <c r="AA49" s="206">
        <v>21.93</v>
      </c>
      <c r="AB49" s="206">
        <v>0</v>
      </c>
      <c r="AC49" s="206">
        <v>8.42</v>
      </c>
      <c r="AD49" s="206">
        <v>0</v>
      </c>
      <c r="AE49" s="206">
        <v>0</v>
      </c>
      <c r="AF49" s="206">
        <v>0</v>
      </c>
      <c r="AG49" s="206">
        <v>26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157.66</v>
      </c>
      <c r="L50" s="206">
        <v>59.74</v>
      </c>
      <c r="M50" s="206">
        <v>0</v>
      </c>
      <c r="N50" s="206">
        <v>28.36</v>
      </c>
      <c r="O50" s="206">
        <v>47.59</v>
      </c>
      <c r="P50" s="206">
        <v>58.36</v>
      </c>
      <c r="Q50" s="206">
        <v>5.25</v>
      </c>
      <c r="R50" s="206">
        <v>10.15</v>
      </c>
      <c r="S50" s="206">
        <v>6.33</v>
      </c>
      <c r="T50" s="206">
        <v>0</v>
      </c>
      <c r="U50" s="206">
        <v>265.39999999999998</v>
      </c>
      <c r="V50" s="206">
        <v>4.41</v>
      </c>
      <c r="W50" s="206">
        <v>10.039999999999999</v>
      </c>
      <c r="X50" s="206">
        <v>34.92</v>
      </c>
      <c r="Y50" s="206">
        <v>0</v>
      </c>
      <c r="Z50" s="206">
        <v>65.27</v>
      </c>
      <c r="AA50" s="206">
        <v>21.93</v>
      </c>
      <c r="AB50" s="206">
        <v>0</v>
      </c>
      <c r="AC50" s="206">
        <v>8.42</v>
      </c>
      <c r="AD50" s="206">
        <v>0</v>
      </c>
      <c r="AE50" s="206">
        <v>0</v>
      </c>
      <c r="AF50" s="206">
        <v>0</v>
      </c>
      <c r="AG50" s="206">
        <v>26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157.66</v>
      </c>
      <c r="L51" s="206">
        <v>59.74</v>
      </c>
      <c r="M51" s="206">
        <v>0</v>
      </c>
      <c r="N51" s="206">
        <v>28.36</v>
      </c>
      <c r="O51" s="206">
        <v>47.59</v>
      </c>
      <c r="P51" s="206">
        <v>58.36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265.39999999999998</v>
      </c>
      <c r="V51" s="206">
        <v>4.41</v>
      </c>
      <c r="W51" s="206">
        <v>10.039999999999999</v>
      </c>
      <c r="X51" s="206">
        <v>34.92</v>
      </c>
      <c r="Y51" s="206">
        <v>0</v>
      </c>
      <c r="Z51" s="206">
        <v>65.27</v>
      </c>
      <c r="AA51" s="206">
        <v>21.93</v>
      </c>
      <c r="AB51" s="206">
        <v>0</v>
      </c>
      <c r="AC51" s="206">
        <v>8.42</v>
      </c>
      <c r="AD51" s="206">
        <v>0</v>
      </c>
      <c r="AE51" s="206">
        <v>0</v>
      </c>
      <c r="AF51" s="206">
        <v>0</v>
      </c>
      <c r="AG51" s="206">
        <v>26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157.66</v>
      </c>
      <c r="L52" s="206">
        <v>59.74</v>
      </c>
      <c r="M52" s="206">
        <v>0</v>
      </c>
      <c r="N52" s="206">
        <v>28.36</v>
      </c>
      <c r="O52" s="206">
        <v>47.59</v>
      </c>
      <c r="P52" s="206">
        <v>58.36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265.39999999999998</v>
      </c>
      <c r="V52" s="206">
        <v>4.41</v>
      </c>
      <c r="W52" s="206">
        <v>10.039999999999999</v>
      </c>
      <c r="X52" s="206">
        <v>34.92</v>
      </c>
      <c r="Y52" s="206">
        <v>0</v>
      </c>
      <c r="Z52" s="206">
        <v>65.27</v>
      </c>
      <c r="AA52" s="206">
        <v>21.93</v>
      </c>
      <c r="AB52" s="206">
        <v>0</v>
      </c>
      <c r="AC52" s="206">
        <v>8.42</v>
      </c>
      <c r="AD52" s="206">
        <v>0</v>
      </c>
      <c r="AE52" s="206">
        <v>0</v>
      </c>
      <c r="AF52" s="206">
        <v>0</v>
      </c>
      <c r="AG52" s="206">
        <v>26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157.65</v>
      </c>
      <c r="L53" s="206">
        <v>59.74</v>
      </c>
      <c r="M53" s="206">
        <v>0</v>
      </c>
      <c r="N53" s="206">
        <v>28.36</v>
      </c>
      <c r="O53" s="206">
        <v>47.59</v>
      </c>
      <c r="P53" s="206">
        <v>58.36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265.39999999999998</v>
      </c>
      <c r="V53" s="206">
        <v>4.41</v>
      </c>
      <c r="W53" s="206">
        <v>10.039999999999999</v>
      </c>
      <c r="X53" s="206">
        <v>34.92</v>
      </c>
      <c r="Y53" s="206">
        <v>0</v>
      </c>
      <c r="Z53" s="206">
        <v>65.27</v>
      </c>
      <c r="AA53" s="206">
        <v>21.93</v>
      </c>
      <c r="AB53" s="206">
        <v>0</v>
      </c>
      <c r="AC53" s="206">
        <v>8.42</v>
      </c>
      <c r="AD53" s="206">
        <v>0</v>
      </c>
      <c r="AE53" s="206">
        <v>0</v>
      </c>
      <c r="AF53" s="206">
        <v>0</v>
      </c>
      <c r="AG53" s="206">
        <v>26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157.66</v>
      </c>
      <c r="L54" s="206">
        <v>59.74</v>
      </c>
      <c r="M54" s="206">
        <v>0</v>
      </c>
      <c r="N54" s="206">
        <v>28.36</v>
      </c>
      <c r="O54" s="206">
        <v>47.59</v>
      </c>
      <c r="P54" s="206">
        <v>58.36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265.39999999999998</v>
      </c>
      <c r="V54" s="206">
        <v>4.41</v>
      </c>
      <c r="W54" s="206">
        <v>10.039999999999999</v>
      </c>
      <c r="X54" s="206">
        <v>34.92</v>
      </c>
      <c r="Y54" s="206">
        <v>0</v>
      </c>
      <c r="Z54" s="206">
        <v>65.27</v>
      </c>
      <c r="AA54" s="206">
        <v>21.93</v>
      </c>
      <c r="AB54" s="206">
        <v>0</v>
      </c>
      <c r="AC54" s="206">
        <v>8.42</v>
      </c>
      <c r="AD54" s="206">
        <v>0</v>
      </c>
      <c r="AE54" s="206">
        <v>0</v>
      </c>
      <c r="AF54" s="206">
        <v>0</v>
      </c>
      <c r="AG54" s="206">
        <v>26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157.66</v>
      </c>
      <c r="L55" s="206">
        <v>59.74</v>
      </c>
      <c r="M55" s="206">
        <v>0</v>
      </c>
      <c r="N55" s="206">
        <v>28.36</v>
      </c>
      <c r="O55" s="206">
        <v>47.59</v>
      </c>
      <c r="P55" s="206">
        <v>58.36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265.39999999999998</v>
      </c>
      <c r="V55" s="206">
        <v>4.41</v>
      </c>
      <c r="W55" s="206">
        <v>10.039999999999999</v>
      </c>
      <c r="X55" s="206">
        <v>34.92</v>
      </c>
      <c r="Y55" s="206">
        <v>0</v>
      </c>
      <c r="Z55" s="206">
        <v>65.27</v>
      </c>
      <c r="AA55" s="206">
        <v>21.93</v>
      </c>
      <c r="AB55" s="206">
        <v>0</v>
      </c>
      <c r="AC55" s="206">
        <v>8.65</v>
      </c>
      <c r="AD55" s="206">
        <v>0</v>
      </c>
      <c r="AE55" s="206">
        <v>0</v>
      </c>
      <c r="AF55" s="206">
        <v>0</v>
      </c>
      <c r="AG55" s="206">
        <v>26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157.66</v>
      </c>
      <c r="L56" s="206">
        <v>59.74</v>
      </c>
      <c r="M56" s="206">
        <v>0</v>
      </c>
      <c r="N56" s="206">
        <v>28.36</v>
      </c>
      <c r="O56" s="206">
        <v>47.59</v>
      </c>
      <c r="P56" s="206">
        <v>58.36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265.39999999999998</v>
      </c>
      <c r="V56" s="206">
        <v>4.41</v>
      </c>
      <c r="W56" s="206">
        <v>10.039999999999999</v>
      </c>
      <c r="X56" s="206">
        <v>34.92</v>
      </c>
      <c r="Y56" s="206">
        <v>0</v>
      </c>
      <c r="Z56" s="206">
        <v>65.27</v>
      </c>
      <c r="AA56" s="206">
        <v>21.93</v>
      </c>
      <c r="AB56" s="206">
        <v>0</v>
      </c>
      <c r="AC56" s="206">
        <v>8.65</v>
      </c>
      <c r="AD56" s="206">
        <v>0</v>
      </c>
      <c r="AE56" s="206">
        <v>0</v>
      </c>
      <c r="AF56" s="206">
        <v>0</v>
      </c>
      <c r="AG56" s="206">
        <v>26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115.86</v>
      </c>
      <c r="L57" s="206">
        <v>19.149999999999999</v>
      </c>
      <c r="M57" s="206">
        <v>0</v>
      </c>
      <c r="N57" s="206">
        <v>28.36</v>
      </c>
      <c r="O57" s="206">
        <v>47.59</v>
      </c>
      <c r="P57" s="206">
        <v>58.36</v>
      </c>
      <c r="Q57" s="206">
        <v>0.96</v>
      </c>
      <c r="R57" s="206">
        <v>4.79</v>
      </c>
      <c r="S57" s="206">
        <v>2.87</v>
      </c>
      <c r="T57" s="206">
        <v>0</v>
      </c>
      <c r="U57" s="206">
        <v>265.39999999999998</v>
      </c>
      <c r="V57" s="206">
        <v>0</v>
      </c>
      <c r="W57" s="206">
        <v>4.79</v>
      </c>
      <c r="X57" s="206">
        <v>35.869999999999997</v>
      </c>
      <c r="Y57" s="206">
        <v>0</v>
      </c>
      <c r="Z57" s="206">
        <v>65.27</v>
      </c>
      <c r="AA57" s="206">
        <v>21.93</v>
      </c>
      <c r="AB57" s="206">
        <v>0</v>
      </c>
      <c r="AC57" s="206">
        <v>8.65</v>
      </c>
      <c r="AD57" s="206">
        <v>0</v>
      </c>
      <c r="AE57" s="206">
        <v>0</v>
      </c>
      <c r="AF57" s="206">
        <v>0</v>
      </c>
      <c r="AG57" s="206">
        <v>26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76.59</v>
      </c>
      <c r="L58" s="206">
        <v>19.149999999999999</v>
      </c>
      <c r="M58" s="206">
        <v>0</v>
      </c>
      <c r="N58" s="206">
        <v>28.36</v>
      </c>
      <c r="O58" s="206">
        <v>47.59</v>
      </c>
      <c r="P58" s="206">
        <v>58.36</v>
      </c>
      <c r="Q58" s="206">
        <v>0.96</v>
      </c>
      <c r="R58" s="206">
        <v>4.79</v>
      </c>
      <c r="S58" s="206">
        <v>2.87</v>
      </c>
      <c r="T58" s="206">
        <v>0</v>
      </c>
      <c r="U58" s="206">
        <v>265.39999999999998</v>
      </c>
      <c r="V58" s="206">
        <v>0</v>
      </c>
      <c r="W58" s="206">
        <v>4.79</v>
      </c>
      <c r="X58" s="206">
        <v>35.869999999999997</v>
      </c>
      <c r="Y58" s="206">
        <v>0</v>
      </c>
      <c r="Z58" s="206">
        <v>65.27</v>
      </c>
      <c r="AA58" s="206">
        <v>21.93</v>
      </c>
      <c r="AB58" s="206">
        <v>0</v>
      </c>
      <c r="AC58" s="206">
        <v>8.65</v>
      </c>
      <c r="AD58" s="206">
        <v>0</v>
      </c>
      <c r="AE58" s="206">
        <v>0</v>
      </c>
      <c r="AF58" s="206">
        <v>0</v>
      </c>
      <c r="AG58" s="206">
        <v>26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76.59</v>
      </c>
      <c r="L59" s="206">
        <v>19.149999999999999</v>
      </c>
      <c r="M59" s="206">
        <v>0</v>
      </c>
      <c r="N59" s="206">
        <v>28.36</v>
      </c>
      <c r="O59" s="206">
        <v>47.59</v>
      </c>
      <c r="P59" s="206">
        <v>58.36</v>
      </c>
      <c r="Q59" s="206">
        <v>0.96</v>
      </c>
      <c r="R59" s="206">
        <v>4.79</v>
      </c>
      <c r="S59" s="206">
        <v>2.87</v>
      </c>
      <c r="T59" s="206">
        <v>0</v>
      </c>
      <c r="U59" s="206">
        <v>265.39999999999998</v>
      </c>
      <c r="V59" s="206">
        <v>0</v>
      </c>
      <c r="W59" s="206">
        <v>4.79</v>
      </c>
      <c r="X59" s="206">
        <v>35.869999999999997</v>
      </c>
      <c r="Y59" s="206">
        <v>0</v>
      </c>
      <c r="Z59" s="206">
        <v>65.27</v>
      </c>
      <c r="AA59" s="206">
        <v>21.93</v>
      </c>
      <c r="AB59" s="206">
        <v>0</v>
      </c>
      <c r="AC59" s="206">
        <v>8.65</v>
      </c>
      <c r="AD59" s="206">
        <v>0</v>
      </c>
      <c r="AE59" s="206">
        <v>0</v>
      </c>
      <c r="AF59" s="206">
        <v>0</v>
      </c>
      <c r="AG59" s="206">
        <v>26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76.59</v>
      </c>
      <c r="L60" s="206">
        <v>19.149999999999999</v>
      </c>
      <c r="M60" s="206">
        <v>0</v>
      </c>
      <c r="N60" s="206">
        <v>28.36</v>
      </c>
      <c r="O60" s="206">
        <v>47.59</v>
      </c>
      <c r="P60" s="206">
        <v>58.36</v>
      </c>
      <c r="Q60" s="206">
        <v>0.96</v>
      </c>
      <c r="R60" s="206">
        <v>4.79</v>
      </c>
      <c r="S60" s="206">
        <v>2.87</v>
      </c>
      <c r="T60" s="206">
        <v>0</v>
      </c>
      <c r="U60" s="206">
        <v>265.39999999999998</v>
      </c>
      <c r="V60" s="206">
        <v>0</v>
      </c>
      <c r="W60" s="206">
        <v>4.79</v>
      </c>
      <c r="X60" s="206">
        <v>35.869999999999997</v>
      </c>
      <c r="Y60" s="206">
        <v>0</v>
      </c>
      <c r="Z60" s="206">
        <v>65.27</v>
      </c>
      <c r="AA60" s="206">
        <v>21.93</v>
      </c>
      <c r="AB60" s="206">
        <v>0</v>
      </c>
      <c r="AC60" s="206">
        <v>8.65</v>
      </c>
      <c r="AD60" s="206">
        <v>0</v>
      </c>
      <c r="AE60" s="206">
        <v>0</v>
      </c>
      <c r="AF60" s="206">
        <v>0</v>
      </c>
      <c r="AG60" s="206">
        <v>26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76.59</v>
      </c>
      <c r="L61" s="206">
        <v>19.22</v>
      </c>
      <c r="M61" s="206">
        <v>0</v>
      </c>
      <c r="N61" s="206">
        <v>28.36</v>
      </c>
      <c r="O61" s="206">
        <v>47.59</v>
      </c>
      <c r="P61" s="206">
        <v>58.36</v>
      </c>
      <c r="Q61" s="206">
        <v>0.96</v>
      </c>
      <c r="R61" s="206">
        <v>4.79</v>
      </c>
      <c r="S61" s="206">
        <v>2.87</v>
      </c>
      <c r="T61" s="206">
        <v>0</v>
      </c>
      <c r="U61" s="206">
        <v>265.39999999999998</v>
      </c>
      <c r="V61" s="206">
        <v>0</v>
      </c>
      <c r="W61" s="206">
        <v>4.79</v>
      </c>
      <c r="X61" s="206">
        <v>35.869999999999997</v>
      </c>
      <c r="Y61" s="206">
        <v>0</v>
      </c>
      <c r="Z61" s="206">
        <v>65.27</v>
      </c>
      <c r="AA61" s="206">
        <v>21.93</v>
      </c>
      <c r="AB61" s="206">
        <v>0</v>
      </c>
      <c r="AC61" s="206">
        <v>8.65</v>
      </c>
      <c r="AD61" s="206">
        <v>0</v>
      </c>
      <c r="AE61" s="206">
        <v>0</v>
      </c>
      <c r="AF61" s="206">
        <v>0</v>
      </c>
      <c r="AG61" s="206">
        <v>26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76.59</v>
      </c>
      <c r="L62" s="206">
        <v>19.149999999999999</v>
      </c>
      <c r="M62" s="206">
        <v>0</v>
      </c>
      <c r="N62" s="206">
        <v>28.36</v>
      </c>
      <c r="O62" s="206">
        <v>47.59</v>
      </c>
      <c r="P62" s="206">
        <v>58.36</v>
      </c>
      <c r="Q62" s="206">
        <v>0.96</v>
      </c>
      <c r="R62" s="206">
        <v>4.79</v>
      </c>
      <c r="S62" s="206">
        <v>2.87</v>
      </c>
      <c r="T62" s="206">
        <v>0</v>
      </c>
      <c r="U62" s="206">
        <v>265.39999999999998</v>
      </c>
      <c r="V62" s="206">
        <v>0</v>
      </c>
      <c r="W62" s="206">
        <v>4.79</v>
      </c>
      <c r="X62" s="206">
        <v>35.869999999999997</v>
      </c>
      <c r="Y62" s="206">
        <v>0</v>
      </c>
      <c r="Z62" s="206">
        <v>65.27</v>
      </c>
      <c r="AA62" s="206">
        <v>21.93</v>
      </c>
      <c r="AB62" s="206">
        <v>0</v>
      </c>
      <c r="AC62" s="206">
        <v>20.14</v>
      </c>
      <c r="AD62" s="206">
        <v>0</v>
      </c>
      <c r="AE62" s="206">
        <v>0</v>
      </c>
      <c r="AF62" s="206">
        <v>0</v>
      </c>
      <c r="AG62" s="206">
        <v>26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76.59</v>
      </c>
      <c r="L63" s="206">
        <v>19.149999999999999</v>
      </c>
      <c r="M63" s="206">
        <v>0</v>
      </c>
      <c r="N63" s="206">
        <v>28.36</v>
      </c>
      <c r="O63" s="206">
        <v>47.59</v>
      </c>
      <c r="P63" s="206">
        <v>58.36</v>
      </c>
      <c r="Q63" s="206">
        <v>0.96</v>
      </c>
      <c r="R63" s="206">
        <v>4.79</v>
      </c>
      <c r="S63" s="206">
        <v>2.87</v>
      </c>
      <c r="T63" s="206">
        <v>0</v>
      </c>
      <c r="U63" s="206">
        <v>265.39999999999998</v>
      </c>
      <c r="V63" s="206">
        <v>0</v>
      </c>
      <c r="W63" s="206">
        <v>4.79</v>
      </c>
      <c r="X63" s="206">
        <v>35.869999999999997</v>
      </c>
      <c r="Y63" s="206">
        <v>0</v>
      </c>
      <c r="Z63" s="206">
        <v>65.27</v>
      </c>
      <c r="AA63" s="206">
        <v>21.93</v>
      </c>
      <c r="AB63" s="206">
        <v>0</v>
      </c>
      <c r="AC63" s="206">
        <v>8.65</v>
      </c>
      <c r="AD63" s="206">
        <v>0</v>
      </c>
      <c r="AE63" s="206">
        <v>0</v>
      </c>
      <c r="AF63" s="206">
        <v>0</v>
      </c>
      <c r="AG63" s="206">
        <v>26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76.59</v>
      </c>
      <c r="L64" s="206">
        <v>19.149999999999999</v>
      </c>
      <c r="M64" s="206">
        <v>0</v>
      </c>
      <c r="N64" s="206">
        <v>28.36</v>
      </c>
      <c r="O64" s="206">
        <v>47.59</v>
      </c>
      <c r="P64" s="206">
        <v>58.36</v>
      </c>
      <c r="Q64" s="206">
        <v>0.96</v>
      </c>
      <c r="R64" s="206">
        <v>4.79</v>
      </c>
      <c r="S64" s="206">
        <v>2.87</v>
      </c>
      <c r="T64" s="206">
        <v>0</v>
      </c>
      <c r="U64" s="206">
        <v>265.39999999999998</v>
      </c>
      <c r="V64" s="206">
        <v>0</v>
      </c>
      <c r="W64" s="206">
        <v>4.79</v>
      </c>
      <c r="X64" s="206">
        <v>35.869999999999997</v>
      </c>
      <c r="Y64" s="206">
        <v>0</v>
      </c>
      <c r="Z64" s="206">
        <v>65.27</v>
      </c>
      <c r="AA64" s="206">
        <v>21.93</v>
      </c>
      <c r="AB64" s="206">
        <v>0</v>
      </c>
      <c r="AC64" s="206">
        <v>8.65</v>
      </c>
      <c r="AD64" s="206">
        <v>0</v>
      </c>
      <c r="AE64" s="206">
        <v>0</v>
      </c>
      <c r="AF64" s="206">
        <v>0</v>
      </c>
      <c r="AG64" s="206">
        <v>26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76.59</v>
      </c>
      <c r="L65" s="206">
        <v>19.149999999999999</v>
      </c>
      <c r="M65" s="206">
        <v>0</v>
      </c>
      <c r="N65" s="206">
        <v>28.36</v>
      </c>
      <c r="O65" s="206">
        <v>47.59</v>
      </c>
      <c r="P65" s="206">
        <v>58.36</v>
      </c>
      <c r="Q65" s="206">
        <v>0.96</v>
      </c>
      <c r="R65" s="206">
        <v>4.79</v>
      </c>
      <c r="S65" s="206">
        <v>2.87</v>
      </c>
      <c r="T65" s="206">
        <v>0</v>
      </c>
      <c r="U65" s="206">
        <v>265.39999999999998</v>
      </c>
      <c r="V65" s="206">
        <v>0</v>
      </c>
      <c r="W65" s="206">
        <v>4.79</v>
      </c>
      <c r="X65" s="206">
        <v>35.869999999999997</v>
      </c>
      <c r="Y65" s="206">
        <v>0</v>
      </c>
      <c r="Z65" s="206">
        <v>65.27</v>
      </c>
      <c r="AA65" s="206">
        <v>21.93</v>
      </c>
      <c r="AB65" s="206">
        <v>0</v>
      </c>
      <c r="AC65" s="206">
        <v>8.65</v>
      </c>
      <c r="AD65" s="206">
        <v>0</v>
      </c>
      <c r="AE65" s="206">
        <v>0</v>
      </c>
      <c r="AF65" s="206">
        <v>0</v>
      </c>
      <c r="AG65" s="206">
        <v>26</v>
      </c>
      <c r="AH65" s="206">
        <v>0</v>
      </c>
      <c r="AI65" s="206">
        <v>0</v>
      </c>
      <c r="AJ65" s="206">
        <v>0</v>
      </c>
      <c r="AK65" s="206">
        <v>47.39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76.59</v>
      </c>
      <c r="L66" s="206">
        <v>19.149999999999999</v>
      </c>
      <c r="M66" s="206">
        <v>0</v>
      </c>
      <c r="N66" s="206">
        <v>28.36</v>
      </c>
      <c r="O66" s="206">
        <v>47.59</v>
      </c>
      <c r="P66" s="206">
        <v>58.36</v>
      </c>
      <c r="Q66" s="206">
        <v>0.96</v>
      </c>
      <c r="R66" s="206">
        <v>4.79</v>
      </c>
      <c r="S66" s="206">
        <v>2.87</v>
      </c>
      <c r="T66" s="206">
        <v>0</v>
      </c>
      <c r="U66" s="206">
        <v>265.39999999999998</v>
      </c>
      <c r="V66" s="206">
        <v>0</v>
      </c>
      <c r="W66" s="206">
        <v>4.79</v>
      </c>
      <c r="X66" s="206">
        <v>35.869999999999997</v>
      </c>
      <c r="Y66" s="206">
        <v>0</v>
      </c>
      <c r="Z66" s="206">
        <v>65.27</v>
      </c>
      <c r="AA66" s="206">
        <v>21.93</v>
      </c>
      <c r="AB66" s="206">
        <v>0</v>
      </c>
      <c r="AC66" s="206">
        <v>8.65</v>
      </c>
      <c r="AD66" s="206">
        <v>0</v>
      </c>
      <c r="AE66" s="206">
        <v>0</v>
      </c>
      <c r="AF66" s="206">
        <v>0</v>
      </c>
      <c r="AG66" s="206">
        <v>26</v>
      </c>
      <c r="AH66" s="206">
        <v>0</v>
      </c>
      <c r="AI66" s="206">
        <v>0</v>
      </c>
      <c r="AJ66" s="206">
        <v>0</v>
      </c>
      <c r="AK66" s="206">
        <v>47.39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151.22</v>
      </c>
      <c r="L67" s="206">
        <v>59.06</v>
      </c>
      <c r="M67" s="206">
        <v>0</v>
      </c>
      <c r="N67" s="206">
        <v>28.36</v>
      </c>
      <c r="O67" s="206">
        <v>47.59</v>
      </c>
      <c r="P67" s="206">
        <v>58.36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265.39999999999998</v>
      </c>
      <c r="V67" s="206">
        <v>4.41</v>
      </c>
      <c r="W67" s="206">
        <v>10.11</v>
      </c>
      <c r="X67" s="206">
        <v>35.869999999999997</v>
      </c>
      <c r="Y67" s="206">
        <v>0</v>
      </c>
      <c r="Z67" s="206">
        <v>65.27</v>
      </c>
      <c r="AA67" s="206">
        <v>21.93</v>
      </c>
      <c r="AB67" s="206">
        <v>0</v>
      </c>
      <c r="AC67" s="206">
        <v>8.65</v>
      </c>
      <c r="AD67" s="206">
        <v>0</v>
      </c>
      <c r="AE67" s="206">
        <v>0</v>
      </c>
      <c r="AF67" s="206">
        <v>0</v>
      </c>
      <c r="AG67" s="206">
        <v>26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157.66</v>
      </c>
      <c r="L68" s="206">
        <v>59.74</v>
      </c>
      <c r="M68" s="206">
        <v>0</v>
      </c>
      <c r="N68" s="206">
        <v>28.36</v>
      </c>
      <c r="O68" s="206">
        <v>47.59</v>
      </c>
      <c r="P68" s="206">
        <v>58.36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265.39999999999998</v>
      </c>
      <c r="V68" s="206">
        <v>4.41</v>
      </c>
      <c r="W68" s="206">
        <v>10.11</v>
      </c>
      <c r="X68" s="206">
        <v>35.869999999999997</v>
      </c>
      <c r="Y68" s="206">
        <v>0</v>
      </c>
      <c r="Z68" s="206">
        <v>65.27</v>
      </c>
      <c r="AA68" s="206">
        <v>21.93</v>
      </c>
      <c r="AB68" s="206">
        <v>0</v>
      </c>
      <c r="AC68" s="206">
        <v>8.65</v>
      </c>
      <c r="AD68" s="206">
        <v>0</v>
      </c>
      <c r="AE68" s="206">
        <v>0</v>
      </c>
      <c r="AF68" s="206">
        <v>0</v>
      </c>
      <c r="AG68" s="206">
        <v>26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157.66</v>
      </c>
      <c r="L69" s="206">
        <v>59.74</v>
      </c>
      <c r="M69" s="206">
        <v>0</v>
      </c>
      <c r="N69" s="206">
        <v>28.36</v>
      </c>
      <c r="O69" s="206">
        <v>47.59</v>
      </c>
      <c r="P69" s="206">
        <v>58.36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265.39999999999998</v>
      </c>
      <c r="V69" s="206">
        <v>4.41</v>
      </c>
      <c r="W69" s="206">
        <v>10.11</v>
      </c>
      <c r="X69" s="206">
        <v>35.869999999999997</v>
      </c>
      <c r="Y69" s="206">
        <v>0</v>
      </c>
      <c r="Z69" s="206">
        <v>65.27</v>
      </c>
      <c r="AA69" s="206">
        <v>21.93</v>
      </c>
      <c r="AB69" s="206">
        <v>0</v>
      </c>
      <c r="AC69" s="206">
        <v>8.65</v>
      </c>
      <c r="AD69" s="206">
        <v>0</v>
      </c>
      <c r="AE69" s="206">
        <v>0</v>
      </c>
      <c r="AF69" s="206">
        <v>0</v>
      </c>
      <c r="AG69" s="206">
        <v>26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157.66</v>
      </c>
      <c r="L70" s="206">
        <v>59.74</v>
      </c>
      <c r="M70" s="206">
        <v>0</v>
      </c>
      <c r="N70" s="206">
        <v>28.36</v>
      </c>
      <c r="O70" s="206">
        <v>47.59</v>
      </c>
      <c r="P70" s="206">
        <v>58.36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265.39999999999998</v>
      </c>
      <c r="V70" s="206">
        <v>4.41</v>
      </c>
      <c r="W70" s="206">
        <v>10.11</v>
      </c>
      <c r="X70" s="206">
        <v>35.869999999999997</v>
      </c>
      <c r="Y70" s="206">
        <v>0</v>
      </c>
      <c r="Z70" s="206">
        <v>65.27</v>
      </c>
      <c r="AA70" s="206">
        <v>21.93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26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9.73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157.66</v>
      </c>
      <c r="L71" s="206">
        <v>59.74</v>
      </c>
      <c r="M71" s="206">
        <v>0</v>
      </c>
      <c r="N71" s="206">
        <v>28.36</v>
      </c>
      <c r="O71" s="206">
        <v>47.59</v>
      </c>
      <c r="P71" s="206">
        <v>58.36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265.39999999999998</v>
      </c>
      <c r="V71" s="206">
        <v>4.41</v>
      </c>
      <c r="W71" s="206">
        <v>10.11</v>
      </c>
      <c r="X71" s="206">
        <v>35.869999999999997</v>
      </c>
      <c r="Y71" s="206">
        <v>0</v>
      </c>
      <c r="Z71" s="206">
        <v>65.27</v>
      </c>
      <c r="AA71" s="206">
        <v>21.93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26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4.87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157.66</v>
      </c>
      <c r="L72" s="206">
        <v>59.74</v>
      </c>
      <c r="M72" s="206">
        <v>0</v>
      </c>
      <c r="N72" s="206">
        <v>28.36</v>
      </c>
      <c r="O72" s="206">
        <v>47.59</v>
      </c>
      <c r="P72" s="206">
        <v>58.36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265.39999999999998</v>
      </c>
      <c r="V72" s="206">
        <v>4.41</v>
      </c>
      <c r="W72" s="206">
        <v>10.11</v>
      </c>
      <c r="X72" s="206">
        <v>35.869999999999997</v>
      </c>
      <c r="Y72" s="206">
        <v>0</v>
      </c>
      <c r="Z72" s="206">
        <v>65.27</v>
      </c>
      <c r="AA72" s="206">
        <v>21.93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26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1.93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157.66</v>
      </c>
      <c r="L73" s="206">
        <v>59.74</v>
      </c>
      <c r="M73" s="206">
        <v>0</v>
      </c>
      <c r="N73" s="206">
        <v>28.36</v>
      </c>
      <c r="O73" s="206">
        <v>47.59</v>
      </c>
      <c r="P73" s="206">
        <v>58.36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265.39999999999998</v>
      </c>
      <c r="V73" s="206">
        <v>4.41</v>
      </c>
      <c r="W73" s="206">
        <v>9.3000000000000007</v>
      </c>
      <c r="X73" s="206">
        <v>35.869999999999997</v>
      </c>
      <c r="Y73" s="206">
        <v>0</v>
      </c>
      <c r="Z73" s="206">
        <v>65.27</v>
      </c>
      <c r="AA73" s="206">
        <v>21.93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26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0.26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157.66</v>
      </c>
      <c r="L74" s="206">
        <v>59.74</v>
      </c>
      <c r="M74" s="206">
        <v>0</v>
      </c>
      <c r="N74" s="206">
        <v>28.36</v>
      </c>
      <c r="O74" s="206">
        <v>47.59</v>
      </c>
      <c r="P74" s="206">
        <v>58.36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265.39999999999998</v>
      </c>
      <c r="V74" s="206">
        <v>4.41</v>
      </c>
      <c r="W74" s="206">
        <v>9.3000000000000007</v>
      </c>
      <c r="X74" s="206">
        <v>35.869999999999997</v>
      </c>
      <c r="Y74" s="206">
        <v>0</v>
      </c>
      <c r="Z74" s="206">
        <v>65.27</v>
      </c>
      <c r="AA74" s="206">
        <v>21.93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26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157.66</v>
      </c>
      <c r="L75" s="206">
        <v>59.74</v>
      </c>
      <c r="M75" s="206">
        <v>0</v>
      </c>
      <c r="N75" s="206">
        <v>28.36</v>
      </c>
      <c r="O75" s="206">
        <v>47.59</v>
      </c>
      <c r="P75" s="206">
        <v>58.36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265.39999999999998</v>
      </c>
      <c r="V75" s="206">
        <v>4.41</v>
      </c>
      <c r="W75" s="206">
        <v>9.75</v>
      </c>
      <c r="X75" s="206">
        <v>35.869999999999997</v>
      </c>
      <c r="Y75" s="206">
        <v>0</v>
      </c>
      <c r="Z75" s="206">
        <v>65.27</v>
      </c>
      <c r="AA75" s="206">
        <v>21.93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26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157.66</v>
      </c>
      <c r="L76" s="206">
        <v>59.74</v>
      </c>
      <c r="M76" s="206">
        <v>0</v>
      </c>
      <c r="N76" s="206">
        <v>28.36</v>
      </c>
      <c r="O76" s="206">
        <v>47.59</v>
      </c>
      <c r="P76" s="206">
        <v>58.36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265.39999999999998</v>
      </c>
      <c r="V76" s="206">
        <v>4.41</v>
      </c>
      <c r="W76" s="206">
        <v>9.75</v>
      </c>
      <c r="X76" s="206">
        <v>35.869999999999997</v>
      </c>
      <c r="Y76" s="206">
        <v>0</v>
      </c>
      <c r="Z76" s="206">
        <v>65.27</v>
      </c>
      <c r="AA76" s="206">
        <v>21.93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26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157.66</v>
      </c>
      <c r="L77" s="206">
        <v>59.74</v>
      </c>
      <c r="M77" s="206">
        <v>0</v>
      </c>
      <c r="N77" s="206">
        <v>28.36</v>
      </c>
      <c r="O77" s="206">
        <v>47.59</v>
      </c>
      <c r="P77" s="206">
        <v>58.36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265.39999999999998</v>
      </c>
      <c r="V77" s="206">
        <v>4.41</v>
      </c>
      <c r="W77" s="206">
        <v>10.130000000000001</v>
      </c>
      <c r="X77" s="206">
        <v>35.869999999999997</v>
      </c>
      <c r="Y77" s="206">
        <v>0</v>
      </c>
      <c r="Z77" s="206">
        <v>65.27</v>
      </c>
      <c r="AA77" s="206">
        <v>21.93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26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157.66</v>
      </c>
      <c r="L78" s="206">
        <v>59.74</v>
      </c>
      <c r="M78" s="206">
        <v>0</v>
      </c>
      <c r="N78" s="206">
        <v>28.36</v>
      </c>
      <c r="O78" s="206">
        <v>47.59</v>
      </c>
      <c r="P78" s="206">
        <v>58.36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265.39999999999998</v>
      </c>
      <c r="V78" s="206">
        <v>4.41</v>
      </c>
      <c r="W78" s="206">
        <v>10.130000000000001</v>
      </c>
      <c r="X78" s="206">
        <v>35.869999999999997</v>
      </c>
      <c r="Y78" s="206">
        <v>0</v>
      </c>
      <c r="Z78" s="206">
        <v>65.27</v>
      </c>
      <c r="AA78" s="206">
        <v>21.93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26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157.66</v>
      </c>
      <c r="L79" s="206">
        <v>59.74</v>
      </c>
      <c r="M79" s="206">
        <v>0</v>
      </c>
      <c r="N79" s="206">
        <v>28.36</v>
      </c>
      <c r="O79" s="206">
        <v>47.59</v>
      </c>
      <c r="P79" s="206">
        <v>58.36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265.39999999999998</v>
      </c>
      <c r="V79" s="206">
        <v>4.41</v>
      </c>
      <c r="W79" s="206">
        <v>10.17</v>
      </c>
      <c r="X79" s="206">
        <v>35.869999999999997</v>
      </c>
      <c r="Y79" s="206">
        <v>0</v>
      </c>
      <c r="Z79" s="206">
        <v>65.27</v>
      </c>
      <c r="AA79" s="206">
        <v>21.93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26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157.66</v>
      </c>
      <c r="L80" s="206">
        <v>59.74</v>
      </c>
      <c r="M80" s="206">
        <v>0</v>
      </c>
      <c r="N80" s="206">
        <v>28.36</v>
      </c>
      <c r="O80" s="206">
        <v>47.59</v>
      </c>
      <c r="P80" s="206">
        <v>58.36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265.39999999999998</v>
      </c>
      <c r="V80" s="206">
        <v>4.41</v>
      </c>
      <c r="W80" s="206">
        <v>10.17</v>
      </c>
      <c r="X80" s="206">
        <v>35.869999999999997</v>
      </c>
      <c r="Y80" s="206">
        <v>0</v>
      </c>
      <c r="Z80" s="206">
        <v>65.27</v>
      </c>
      <c r="AA80" s="206">
        <v>21.93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26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157.66</v>
      </c>
      <c r="L81" s="206">
        <v>59.74</v>
      </c>
      <c r="M81" s="206">
        <v>0</v>
      </c>
      <c r="N81" s="206">
        <v>28.36</v>
      </c>
      <c r="O81" s="206">
        <v>47.59</v>
      </c>
      <c r="P81" s="206">
        <v>58.36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265.39999999999998</v>
      </c>
      <c r="V81" s="206">
        <v>4.41</v>
      </c>
      <c r="W81" s="206">
        <v>10.17</v>
      </c>
      <c r="X81" s="206">
        <v>35.869999999999997</v>
      </c>
      <c r="Y81" s="206">
        <v>0</v>
      </c>
      <c r="Z81" s="206">
        <v>65.27</v>
      </c>
      <c r="AA81" s="206">
        <v>21.93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26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157.66</v>
      </c>
      <c r="L82" s="206">
        <v>59.74</v>
      </c>
      <c r="M82" s="206">
        <v>0</v>
      </c>
      <c r="N82" s="206">
        <v>28.36</v>
      </c>
      <c r="O82" s="206">
        <v>47.59</v>
      </c>
      <c r="P82" s="206">
        <v>58.36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265.39999999999998</v>
      </c>
      <c r="V82" s="206">
        <v>4.41</v>
      </c>
      <c r="W82" s="206">
        <v>10.17</v>
      </c>
      <c r="X82" s="206">
        <v>35.869999999999997</v>
      </c>
      <c r="Y82" s="206">
        <v>0</v>
      </c>
      <c r="Z82" s="206">
        <v>65.27</v>
      </c>
      <c r="AA82" s="206">
        <v>21.93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26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157.66</v>
      </c>
      <c r="L83" s="206">
        <v>59.74</v>
      </c>
      <c r="M83" s="206">
        <v>0</v>
      </c>
      <c r="N83" s="206">
        <v>28.36</v>
      </c>
      <c r="O83" s="206">
        <v>47.59</v>
      </c>
      <c r="P83" s="206">
        <v>58.36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265.39999999999998</v>
      </c>
      <c r="V83" s="206">
        <v>4.41</v>
      </c>
      <c r="W83" s="206">
        <v>10.17</v>
      </c>
      <c r="X83" s="206">
        <v>35.869999999999997</v>
      </c>
      <c r="Y83" s="206">
        <v>0</v>
      </c>
      <c r="Z83" s="206">
        <v>65.27</v>
      </c>
      <c r="AA83" s="206">
        <v>21.93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26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157.66</v>
      </c>
      <c r="L84" s="206">
        <v>59.74</v>
      </c>
      <c r="M84" s="206">
        <v>0</v>
      </c>
      <c r="N84" s="206">
        <v>28.36</v>
      </c>
      <c r="O84" s="206">
        <v>47.59</v>
      </c>
      <c r="P84" s="206">
        <v>58.36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265.39999999999998</v>
      </c>
      <c r="V84" s="206">
        <v>4.41</v>
      </c>
      <c r="W84" s="206">
        <v>10.17</v>
      </c>
      <c r="X84" s="206">
        <v>35.869999999999997</v>
      </c>
      <c r="Y84" s="206">
        <v>0</v>
      </c>
      <c r="Z84" s="206">
        <v>65.27</v>
      </c>
      <c r="AA84" s="206">
        <v>21.93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26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157.66</v>
      </c>
      <c r="L85" s="206">
        <v>59.74</v>
      </c>
      <c r="M85" s="206">
        <v>0</v>
      </c>
      <c r="N85" s="206">
        <v>28.36</v>
      </c>
      <c r="O85" s="206">
        <v>47.59</v>
      </c>
      <c r="P85" s="206">
        <v>58.36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265.39999999999998</v>
      </c>
      <c r="V85" s="206">
        <v>4.41</v>
      </c>
      <c r="W85" s="206">
        <v>10.17</v>
      </c>
      <c r="X85" s="206">
        <v>35.869999999999997</v>
      </c>
      <c r="Y85" s="206">
        <v>0</v>
      </c>
      <c r="Z85" s="206">
        <v>65.27</v>
      </c>
      <c r="AA85" s="206">
        <v>21.93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26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157.66</v>
      </c>
      <c r="L86" s="206">
        <v>59.74</v>
      </c>
      <c r="M86" s="206">
        <v>0</v>
      </c>
      <c r="N86" s="206">
        <v>28.36</v>
      </c>
      <c r="O86" s="206">
        <v>47.59</v>
      </c>
      <c r="P86" s="206">
        <v>58.36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265.39999999999998</v>
      </c>
      <c r="V86" s="206">
        <v>4.41</v>
      </c>
      <c r="W86" s="206">
        <v>10.17</v>
      </c>
      <c r="X86" s="206">
        <v>35.869999999999997</v>
      </c>
      <c r="Y86" s="206">
        <v>0</v>
      </c>
      <c r="Z86" s="206">
        <v>65.27</v>
      </c>
      <c r="AA86" s="206">
        <v>21.93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26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157.66</v>
      </c>
      <c r="L87" s="206">
        <v>59.74</v>
      </c>
      <c r="M87" s="206">
        <v>0</v>
      </c>
      <c r="N87" s="206">
        <v>28.36</v>
      </c>
      <c r="O87" s="206">
        <v>47.59</v>
      </c>
      <c r="P87" s="206">
        <v>58.36</v>
      </c>
      <c r="Q87" s="206">
        <v>5.25</v>
      </c>
      <c r="R87" s="206">
        <v>10.15</v>
      </c>
      <c r="S87" s="206">
        <v>6.33</v>
      </c>
      <c r="T87" s="206">
        <v>0</v>
      </c>
      <c r="U87" s="206">
        <v>265.39999999999998</v>
      </c>
      <c r="V87" s="206">
        <v>4.41</v>
      </c>
      <c r="W87" s="206">
        <v>10.17</v>
      </c>
      <c r="X87" s="206">
        <v>35.869999999999997</v>
      </c>
      <c r="Y87" s="206">
        <v>0</v>
      </c>
      <c r="Z87" s="206">
        <v>65.27</v>
      </c>
      <c r="AA87" s="206">
        <v>21.93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26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157.66</v>
      </c>
      <c r="L88" s="206">
        <v>59.74</v>
      </c>
      <c r="M88" s="206">
        <v>0</v>
      </c>
      <c r="N88" s="206">
        <v>28.36</v>
      </c>
      <c r="O88" s="206">
        <v>47.59</v>
      </c>
      <c r="P88" s="206">
        <v>58.36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265.39999999999998</v>
      </c>
      <c r="V88" s="206">
        <v>4.41</v>
      </c>
      <c r="W88" s="206">
        <v>10.17</v>
      </c>
      <c r="X88" s="206">
        <v>35.869999999999997</v>
      </c>
      <c r="Y88" s="206">
        <v>0</v>
      </c>
      <c r="Z88" s="206">
        <v>65.27</v>
      </c>
      <c r="AA88" s="206">
        <v>21.93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26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157.66</v>
      </c>
      <c r="L89" s="206">
        <v>59.74</v>
      </c>
      <c r="M89" s="206">
        <v>0</v>
      </c>
      <c r="N89" s="206">
        <v>28.36</v>
      </c>
      <c r="O89" s="206">
        <v>47.59</v>
      </c>
      <c r="P89" s="206">
        <v>58.36</v>
      </c>
      <c r="Q89" s="206">
        <v>5.25</v>
      </c>
      <c r="R89" s="206">
        <v>10.15</v>
      </c>
      <c r="S89" s="206">
        <v>6.33</v>
      </c>
      <c r="T89" s="206">
        <v>0</v>
      </c>
      <c r="U89" s="206">
        <v>265.39999999999998</v>
      </c>
      <c r="V89" s="206">
        <v>4.41</v>
      </c>
      <c r="W89" s="206">
        <v>10.17</v>
      </c>
      <c r="X89" s="206">
        <v>35.869999999999997</v>
      </c>
      <c r="Y89" s="206">
        <v>0</v>
      </c>
      <c r="Z89" s="206">
        <v>65.27</v>
      </c>
      <c r="AA89" s="206">
        <v>21.93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26</v>
      </c>
      <c r="AH89" s="206">
        <v>0</v>
      </c>
      <c r="AI89" s="206">
        <v>0</v>
      </c>
      <c r="AJ89" s="206">
        <v>0</v>
      </c>
      <c r="AK89" s="206">
        <v>47.39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157.66</v>
      </c>
      <c r="L90" s="206">
        <v>59.74</v>
      </c>
      <c r="M90" s="206">
        <v>0</v>
      </c>
      <c r="N90" s="206">
        <v>28.36</v>
      </c>
      <c r="O90" s="206">
        <v>47.59</v>
      </c>
      <c r="P90" s="206">
        <v>58.36</v>
      </c>
      <c r="Q90" s="206">
        <v>5.25</v>
      </c>
      <c r="R90" s="206">
        <v>10.15</v>
      </c>
      <c r="S90" s="206">
        <v>6.33</v>
      </c>
      <c r="T90" s="206">
        <v>0</v>
      </c>
      <c r="U90" s="206">
        <v>265.39999999999998</v>
      </c>
      <c r="V90" s="206">
        <v>4.41</v>
      </c>
      <c r="W90" s="206">
        <v>10.17</v>
      </c>
      <c r="X90" s="206">
        <v>35.869999999999997</v>
      </c>
      <c r="Y90" s="206">
        <v>0</v>
      </c>
      <c r="Z90" s="206">
        <v>65.27</v>
      </c>
      <c r="AA90" s="206">
        <v>21.93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26</v>
      </c>
      <c r="AH90" s="206">
        <v>0</v>
      </c>
      <c r="AI90" s="206">
        <v>0</v>
      </c>
      <c r="AJ90" s="206">
        <v>0</v>
      </c>
      <c r="AK90" s="206">
        <v>47.39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157.66</v>
      </c>
      <c r="L91" s="206">
        <v>59.74</v>
      </c>
      <c r="M91" s="206">
        <v>0</v>
      </c>
      <c r="N91" s="206">
        <v>28.36</v>
      </c>
      <c r="O91" s="206">
        <v>47.59</v>
      </c>
      <c r="P91" s="206">
        <v>58.36</v>
      </c>
      <c r="Q91" s="206">
        <v>5.25</v>
      </c>
      <c r="R91" s="206">
        <v>10.15</v>
      </c>
      <c r="S91" s="206">
        <v>6.33</v>
      </c>
      <c r="T91" s="206">
        <v>0</v>
      </c>
      <c r="U91" s="206">
        <v>265.39999999999998</v>
      </c>
      <c r="V91" s="206">
        <v>4.41</v>
      </c>
      <c r="W91" s="206">
        <v>10.039999999999999</v>
      </c>
      <c r="X91" s="206">
        <v>35.869999999999997</v>
      </c>
      <c r="Y91" s="206">
        <v>0</v>
      </c>
      <c r="Z91" s="206">
        <v>65.27</v>
      </c>
      <c r="AA91" s="206">
        <v>21.93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26</v>
      </c>
      <c r="AH91" s="206">
        <v>0</v>
      </c>
      <c r="AI91" s="206">
        <v>0</v>
      </c>
      <c r="AJ91" s="206">
        <v>0</v>
      </c>
      <c r="AK91" s="206">
        <v>47.39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157.66</v>
      </c>
      <c r="L92" s="206">
        <v>59.74</v>
      </c>
      <c r="M92" s="206">
        <v>0</v>
      </c>
      <c r="N92" s="206">
        <v>28.36</v>
      </c>
      <c r="O92" s="206">
        <v>47.59</v>
      </c>
      <c r="P92" s="206">
        <v>58.36</v>
      </c>
      <c r="Q92" s="206">
        <v>5.25</v>
      </c>
      <c r="R92" s="206">
        <v>10.15</v>
      </c>
      <c r="S92" s="206">
        <v>6.33</v>
      </c>
      <c r="T92" s="206">
        <v>0</v>
      </c>
      <c r="U92" s="206">
        <v>265.39999999999998</v>
      </c>
      <c r="V92" s="206">
        <v>4.41</v>
      </c>
      <c r="W92" s="206">
        <v>10.039999999999999</v>
      </c>
      <c r="X92" s="206">
        <v>35.869999999999997</v>
      </c>
      <c r="Y92" s="206">
        <v>0</v>
      </c>
      <c r="Z92" s="206">
        <v>65.27</v>
      </c>
      <c r="AA92" s="206">
        <v>21.93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26</v>
      </c>
      <c r="AH92" s="206">
        <v>0</v>
      </c>
      <c r="AI92" s="206">
        <v>0</v>
      </c>
      <c r="AJ92" s="206">
        <v>0</v>
      </c>
      <c r="AK92" s="206">
        <v>47.39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157.66</v>
      </c>
      <c r="L93" s="206">
        <v>59.74</v>
      </c>
      <c r="M93" s="206">
        <v>0</v>
      </c>
      <c r="N93" s="206">
        <v>28.36</v>
      </c>
      <c r="O93" s="206">
        <v>47.59</v>
      </c>
      <c r="P93" s="206">
        <v>58.36</v>
      </c>
      <c r="Q93" s="206">
        <v>5.25</v>
      </c>
      <c r="R93" s="206">
        <v>10.15</v>
      </c>
      <c r="S93" s="206">
        <v>6.33</v>
      </c>
      <c r="T93" s="206">
        <v>0</v>
      </c>
      <c r="U93" s="206">
        <v>265.39999999999998</v>
      </c>
      <c r="V93" s="206">
        <v>4.41</v>
      </c>
      <c r="W93" s="206">
        <v>10.130000000000001</v>
      </c>
      <c r="X93" s="206">
        <v>35.869999999999997</v>
      </c>
      <c r="Y93" s="206">
        <v>0</v>
      </c>
      <c r="Z93" s="206">
        <v>65.27</v>
      </c>
      <c r="AA93" s="206">
        <v>21.93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26</v>
      </c>
      <c r="AH93" s="206">
        <v>0</v>
      </c>
      <c r="AI93" s="206">
        <v>0</v>
      </c>
      <c r="AJ93" s="206">
        <v>0</v>
      </c>
      <c r="AK93" s="206">
        <v>48.43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157.66</v>
      </c>
      <c r="L94" s="206">
        <v>59.74</v>
      </c>
      <c r="M94" s="206">
        <v>0</v>
      </c>
      <c r="N94" s="206">
        <v>28.36</v>
      </c>
      <c r="O94" s="206">
        <v>47.59</v>
      </c>
      <c r="P94" s="206">
        <v>58.36</v>
      </c>
      <c r="Q94" s="206">
        <v>5.25</v>
      </c>
      <c r="R94" s="206">
        <v>10.15</v>
      </c>
      <c r="S94" s="206">
        <v>6.33</v>
      </c>
      <c r="T94" s="206">
        <v>0</v>
      </c>
      <c r="U94" s="206">
        <v>265.39999999999998</v>
      </c>
      <c r="V94" s="206">
        <v>4.41</v>
      </c>
      <c r="W94" s="206">
        <v>10.130000000000001</v>
      </c>
      <c r="X94" s="206">
        <v>35.869999999999997</v>
      </c>
      <c r="Y94" s="206">
        <v>0</v>
      </c>
      <c r="Z94" s="206">
        <v>65.27</v>
      </c>
      <c r="AA94" s="206">
        <v>21.93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26</v>
      </c>
      <c r="AH94" s="206">
        <v>0</v>
      </c>
      <c r="AI94" s="206">
        <v>0</v>
      </c>
      <c r="AJ94" s="206">
        <v>0</v>
      </c>
      <c r="AK94" s="206">
        <v>48.43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157.66</v>
      </c>
      <c r="L95" s="206">
        <v>21.02</v>
      </c>
      <c r="M95" s="206">
        <v>0</v>
      </c>
      <c r="N95" s="206">
        <v>28.36</v>
      </c>
      <c r="O95" s="206">
        <v>47.59</v>
      </c>
      <c r="P95" s="206">
        <v>58.36</v>
      </c>
      <c r="Q95" s="206">
        <v>5.25</v>
      </c>
      <c r="R95" s="206">
        <v>10.15</v>
      </c>
      <c r="S95" s="206">
        <v>6.33</v>
      </c>
      <c r="T95" s="206">
        <v>0</v>
      </c>
      <c r="U95" s="206">
        <v>265.39999999999998</v>
      </c>
      <c r="V95" s="206">
        <v>4.41</v>
      </c>
      <c r="W95" s="206">
        <v>10.130000000000001</v>
      </c>
      <c r="X95" s="206">
        <v>35.869999999999997</v>
      </c>
      <c r="Y95" s="206">
        <v>0</v>
      </c>
      <c r="Z95" s="206">
        <v>65.27</v>
      </c>
      <c r="AA95" s="206">
        <v>21.93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26</v>
      </c>
      <c r="AH95" s="206">
        <v>0</v>
      </c>
      <c r="AI95" s="206">
        <v>0</v>
      </c>
      <c r="AJ95" s="206">
        <v>0</v>
      </c>
      <c r="AK95" s="206">
        <v>48.43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157.66</v>
      </c>
      <c r="L96" s="206">
        <v>18.66</v>
      </c>
      <c r="M96" s="206">
        <v>0</v>
      </c>
      <c r="N96" s="206">
        <v>28.36</v>
      </c>
      <c r="O96" s="206">
        <v>47.59</v>
      </c>
      <c r="P96" s="206">
        <v>58.36</v>
      </c>
      <c r="Q96" s="206">
        <v>5.25</v>
      </c>
      <c r="R96" s="206">
        <v>10.15</v>
      </c>
      <c r="S96" s="206">
        <v>6.33</v>
      </c>
      <c r="T96" s="206">
        <v>0</v>
      </c>
      <c r="U96" s="206">
        <v>265.39999999999998</v>
      </c>
      <c r="V96" s="206">
        <v>4.41</v>
      </c>
      <c r="W96" s="206">
        <v>10.130000000000001</v>
      </c>
      <c r="X96" s="206">
        <v>35.869999999999997</v>
      </c>
      <c r="Y96" s="206">
        <v>0</v>
      </c>
      <c r="Z96" s="206">
        <v>65.27</v>
      </c>
      <c r="AA96" s="206">
        <v>21.93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26</v>
      </c>
      <c r="AH96" s="206">
        <v>0</v>
      </c>
      <c r="AI96" s="206">
        <v>0</v>
      </c>
      <c r="AJ96" s="206">
        <v>0</v>
      </c>
      <c r="AK96" s="206">
        <v>48.43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93.48</v>
      </c>
      <c r="L97" s="206">
        <v>18.66</v>
      </c>
      <c r="M97" s="206">
        <v>0</v>
      </c>
      <c r="N97" s="206">
        <v>28.36</v>
      </c>
      <c r="O97" s="206">
        <v>47.59</v>
      </c>
      <c r="P97" s="206">
        <v>58.36</v>
      </c>
      <c r="Q97" s="206">
        <v>5.25</v>
      </c>
      <c r="R97" s="206">
        <v>10.15</v>
      </c>
      <c r="S97" s="206">
        <v>6.33</v>
      </c>
      <c r="T97" s="206">
        <v>0</v>
      </c>
      <c r="U97" s="206">
        <v>265.39999999999998</v>
      </c>
      <c r="V97" s="206">
        <v>4.41</v>
      </c>
      <c r="W97" s="206">
        <v>9.89</v>
      </c>
      <c r="X97" s="206">
        <v>35.869999999999997</v>
      </c>
      <c r="Y97" s="206">
        <v>0</v>
      </c>
      <c r="Z97" s="206">
        <v>65.27</v>
      </c>
      <c r="AA97" s="206">
        <v>21.93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26</v>
      </c>
      <c r="AH97" s="206">
        <v>0</v>
      </c>
      <c r="AI97" s="206">
        <v>0</v>
      </c>
      <c r="AJ97" s="206">
        <v>0</v>
      </c>
      <c r="AK97" s="206">
        <v>48.43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72.349999999999994</v>
      </c>
      <c r="L98" s="206">
        <v>18.66</v>
      </c>
      <c r="M98" s="206">
        <v>0</v>
      </c>
      <c r="N98" s="206">
        <v>28.36</v>
      </c>
      <c r="O98" s="206">
        <v>47.59</v>
      </c>
      <c r="P98" s="206">
        <v>58.36</v>
      </c>
      <c r="Q98" s="206">
        <v>5.25</v>
      </c>
      <c r="R98" s="206">
        <v>10.15</v>
      </c>
      <c r="S98" s="206">
        <v>6.33</v>
      </c>
      <c r="T98" s="206">
        <v>0</v>
      </c>
      <c r="U98" s="206">
        <v>265.39999999999998</v>
      </c>
      <c r="V98" s="206">
        <v>4.41</v>
      </c>
      <c r="W98" s="206">
        <v>9.89</v>
      </c>
      <c r="X98" s="206">
        <v>35.869999999999997</v>
      </c>
      <c r="Y98" s="206">
        <v>0</v>
      </c>
      <c r="Z98" s="206">
        <v>65.27</v>
      </c>
      <c r="AA98" s="206">
        <v>21.93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26</v>
      </c>
      <c r="AH98" s="206">
        <v>0</v>
      </c>
      <c r="AI98" s="206">
        <v>0</v>
      </c>
      <c r="AJ98" s="206">
        <v>0</v>
      </c>
      <c r="AK98" s="206">
        <v>48.43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3.1004124999999987</v>
      </c>
      <c r="L99">
        <f t="shared" si="0"/>
        <v>1.0339499999999984</v>
      </c>
      <c r="M99">
        <f t="shared" si="0"/>
        <v>0</v>
      </c>
      <c r="N99">
        <f t="shared" si="0"/>
        <v>0.68064000000000002</v>
      </c>
      <c r="O99">
        <f t="shared" si="0"/>
        <v>1.1421575000000015</v>
      </c>
      <c r="P99">
        <f t="shared" si="0"/>
        <v>1.4006399999999986</v>
      </c>
      <c r="Q99">
        <f t="shared" si="0"/>
        <v>0.10336000000000001</v>
      </c>
      <c r="R99">
        <f t="shared" si="0"/>
        <v>0.20150249999999981</v>
      </c>
      <c r="S99">
        <f t="shared" si="0"/>
        <v>0.12731749999999992</v>
      </c>
      <c r="T99">
        <f t="shared" si="0"/>
        <v>0</v>
      </c>
      <c r="U99">
        <f t="shared" si="0"/>
        <v>6.3696000000000081</v>
      </c>
      <c r="V99">
        <f t="shared" si="0"/>
        <v>7.3742500000000002E-2</v>
      </c>
      <c r="W99">
        <f t="shared" si="0"/>
        <v>0.20684749999999991</v>
      </c>
      <c r="X99">
        <f t="shared" si="0"/>
        <v>0.72199749999999907</v>
      </c>
      <c r="Y99">
        <f t="shared" si="0"/>
        <v>0</v>
      </c>
      <c r="Z99">
        <f t="shared" si="0"/>
        <v>1.4109500000000024</v>
      </c>
      <c r="AA99">
        <f t="shared" si="0"/>
        <v>0.47217000000000037</v>
      </c>
      <c r="AB99">
        <f t="shared" si="0"/>
        <v>0</v>
      </c>
      <c r="AC99">
        <f t="shared" si="0"/>
        <v>0.17778000000000005</v>
      </c>
      <c r="AD99">
        <f t="shared" si="0"/>
        <v>1.9020000000000002E-2</v>
      </c>
      <c r="AE99">
        <f t="shared" si="0"/>
        <v>0</v>
      </c>
      <c r="AF99">
        <f t="shared" si="0"/>
        <v>0</v>
      </c>
      <c r="AG99">
        <f t="shared" si="0"/>
        <v>0.624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1.2301800000000003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0.1681750000000001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296.79000000000002</v>
      </c>
      <c r="M3" s="206">
        <v>26.6</v>
      </c>
      <c r="N3" s="206">
        <v>34.270000000000003</v>
      </c>
      <c r="O3" s="206">
        <v>0</v>
      </c>
      <c r="P3" s="206">
        <v>36.119999999999997</v>
      </c>
      <c r="Q3" s="206">
        <v>3.2</v>
      </c>
      <c r="R3" s="206">
        <v>2</v>
      </c>
      <c r="S3" s="206">
        <v>1.99</v>
      </c>
      <c r="T3" s="206">
        <v>0</v>
      </c>
      <c r="U3" s="206">
        <v>20.6</v>
      </c>
      <c r="V3" s="206">
        <v>0</v>
      </c>
      <c r="W3" s="206">
        <v>7.83</v>
      </c>
      <c r="X3" s="206">
        <v>20.11</v>
      </c>
      <c r="Y3" s="206">
        <v>0</v>
      </c>
      <c r="Z3" s="206">
        <v>33.96</v>
      </c>
      <c r="AA3" s="206">
        <v>8.6199999999999992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28.48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296.79000000000002</v>
      </c>
      <c r="M4" s="206">
        <v>26.6</v>
      </c>
      <c r="N4" s="206">
        <v>34.270000000000003</v>
      </c>
      <c r="O4" s="206">
        <v>0</v>
      </c>
      <c r="P4" s="206">
        <v>36.119999999999997</v>
      </c>
      <c r="Q4" s="206">
        <v>3.2</v>
      </c>
      <c r="R4" s="206">
        <v>2</v>
      </c>
      <c r="S4" s="206">
        <v>1.99</v>
      </c>
      <c r="T4" s="206">
        <v>0</v>
      </c>
      <c r="U4" s="206">
        <v>20.6</v>
      </c>
      <c r="V4" s="206">
        <v>0</v>
      </c>
      <c r="W4" s="206">
        <v>5.59</v>
      </c>
      <c r="X4" s="206">
        <v>8.6199999999999992</v>
      </c>
      <c r="Y4" s="206">
        <v>0</v>
      </c>
      <c r="Z4" s="206">
        <v>37.15</v>
      </c>
      <c r="AA4" s="206">
        <v>8.6199999999999992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28.48</v>
      </c>
      <c r="AH4" s="206">
        <v>0</v>
      </c>
      <c r="AI4" s="206">
        <v>0</v>
      </c>
      <c r="AJ4" s="206">
        <v>0</v>
      </c>
      <c r="AK4" s="206">
        <v>58.52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302.06</v>
      </c>
      <c r="M5" s="206">
        <v>26.6</v>
      </c>
      <c r="N5" s="206">
        <v>34.270000000000003</v>
      </c>
      <c r="O5" s="206">
        <v>0</v>
      </c>
      <c r="P5" s="206">
        <v>36.119999999999997</v>
      </c>
      <c r="Q5" s="206">
        <v>3.2</v>
      </c>
      <c r="R5" s="206">
        <v>2</v>
      </c>
      <c r="S5" s="206">
        <v>1.99</v>
      </c>
      <c r="T5" s="206">
        <v>0</v>
      </c>
      <c r="U5" s="206">
        <v>20.6</v>
      </c>
      <c r="V5" s="206">
        <v>0</v>
      </c>
      <c r="W5" s="206">
        <v>1.93</v>
      </c>
      <c r="X5" s="206">
        <v>8.6199999999999992</v>
      </c>
      <c r="Y5" s="206">
        <v>0</v>
      </c>
      <c r="Z5" s="206">
        <v>33.51</v>
      </c>
      <c r="AA5" s="206">
        <v>8.6199999999999992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28.48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302.06</v>
      </c>
      <c r="M6" s="206">
        <v>26.6</v>
      </c>
      <c r="N6" s="206">
        <v>34.270000000000003</v>
      </c>
      <c r="O6" s="206">
        <v>0</v>
      </c>
      <c r="P6" s="206">
        <v>36.119999999999997</v>
      </c>
      <c r="Q6" s="206">
        <v>3.2</v>
      </c>
      <c r="R6" s="206">
        <v>2</v>
      </c>
      <c r="S6" s="206">
        <v>1.99</v>
      </c>
      <c r="T6" s="206">
        <v>0</v>
      </c>
      <c r="U6" s="206">
        <v>20.6</v>
      </c>
      <c r="V6" s="206">
        <v>0</v>
      </c>
      <c r="W6" s="206">
        <v>1.92</v>
      </c>
      <c r="X6" s="206">
        <v>8.6199999999999992</v>
      </c>
      <c r="Y6" s="206">
        <v>0</v>
      </c>
      <c r="Z6" s="206">
        <v>33.51</v>
      </c>
      <c r="AA6" s="206">
        <v>8.6199999999999992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28.48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4.8499999999999996</v>
      </c>
      <c r="L7" s="206">
        <v>302.08999999999997</v>
      </c>
      <c r="M7" s="206">
        <v>26.6</v>
      </c>
      <c r="N7" s="206">
        <v>34.28</v>
      </c>
      <c r="O7" s="206">
        <v>0</v>
      </c>
      <c r="P7" s="206">
        <v>36.119999999999997</v>
      </c>
      <c r="Q7" s="206">
        <v>3.28</v>
      </c>
      <c r="R7" s="206">
        <v>4.05</v>
      </c>
      <c r="S7" s="206">
        <v>3.5</v>
      </c>
      <c r="T7" s="206">
        <v>0</v>
      </c>
      <c r="U7" s="206">
        <v>20.6</v>
      </c>
      <c r="V7" s="206">
        <v>0</v>
      </c>
      <c r="W7" s="206">
        <v>1.92</v>
      </c>
      <c r="X7" s="206">
        <v>8.6199999999999992</v>
      </c>
      <c r="Y7" s="206">
        <v>0</v>
      </c>
      <c r="Z7" s="206">
        <v>34.17</v>
      </c>
      <c r="AA7" s="206">
        <v>8.6199999999999992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28.48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4.8499999999999996</v>
      </c>
      <c r="L8" s="206">
        <v>302.08999999999997</v>
      </c>
      <c r="M8" s="206">
        <v>26.6</v>
      </c>
      <c r="N8" s="206">
        <v>34.28</v>
      </c>
      <c r="O8" s="206">
        <v>0</v>
      </c>
      <c r="P8" s="206">
        <v>36.119999999999997</v>
      </c>
      <c r="Q8" s="206">
        <v>3.28</v>
      </c>
      <c r="R8" s="206">
        <v>4.05</v>
      </c>
      <c r="S8" s="206">
        <v>3.5</v>
      </c>
      <c r="T8" s="206">
        <v>0</v>
      </c>
      <c r="U8" s="206">
        <v>20.6</v>
      </c>
      <c r="V8" s="206">
        <v>0</v>
      </c>
      <c r="W8" s="206">
        <v>1.92</v>
      </c>
      <c r="X8" s="206">
        <v>8.6199999999999992</v>
      </c>
      <c r="Y8" s="206">
        <v>0</v>
      </c>
      <c r="Z8" s="206">
        <v>34.17</v>
      </c>
      <c r="AA8" s="206">
        <v>8.6199999999999992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27.34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4.8499999999999996</v>
      </c>
      <c r="L9" s="206">
        <v>302.08999999999997</v>
      </c>
      <c r="M9" s="206">
        <v>26.6</v>
      </c>
      <c r="N9" s="206">
        <v>34.28</v>
      </c>
      <c r="O9" s="206">
        <v>0</v>
      </c>
      <c r="P9" s="206">
        <v>36.119999999999997</v>
      </c>
      <c r="Q9" s="206">
        <v>3.36</v>
      </c>
      <c r="R9" s="206">
        <v>4.05</v>
      </c>
      <c r="S9" s="206">
        <v>3.76</v>
      </c>
      <c r="T9" s="206">
        <v>0</v>
      </c>
      <c r="U9" s="206">
        <v>20.6</v>
      </c>
      <c r="V9" s="206">
        <v>0</v>
      </c>
      <c r="W9" s="206">
        <v>1.92</v>
      </c>
      <c r="X9" s="206">
        <v>8.6199999999999992</v>
      </c>
      <c r="Y9" s="206">
        <v>0</v>
      </c>
      <c r="Z9" s="206">
        <v>34.17</v>
      </c>
      <c r="AA9" s="206">
        <v>8.6199999999999992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27.34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4.8499999999999996</v>
      </c>
      <c r="L10" s="206">
        <v>302.08999999999997</v>
      </c>
      <c r="M10" s="206">
        <v>26.6</v>
      </c>
      <c r="N10" s="206">
        <v>34.28</v>
      </c>
      <c r="O10" s="206">
        <v>0</v>
      </c>
      <c r="P10" s="206">
        <v>36.119999999999997</v>
      </c>
      <c r="Q10" s="206">
        <v>3.36</v>
      </c>
      <c r="R10" s="206">
        <v>4.05</v>
      </c>
      <c r="S10" s="206">
        <v>3.76</v>
      </c>
      <c r="T10" s="206">
        <v>0</v>
      </c>
      <c r="U10" s="206">
        <v>20.6</v>
      </c>
      <c r="V10" s="206">
        <v>0</v>
      </c>
      <c r="W10" s="206">
        <v>1.92</v>
      </c>
      <c r="X10" s="206">
        <v>8.6199999999999992</v>
      </c>
      <c r="Y10" s="206">
        <v>0</v>
      </c>
      <c r="Z10" s="206">
        <v>34.17</v>
      </c>
      <c r="AA10" s="206">
        <v>8.6199999999999992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27.34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4.66</v>
      </c>
      <c r="L11" s="206">
        <v>302.66000000000003</v>
      </c>
      <c r="M11" s="206">
        <v>26.6</v>
      </c>
      <c r="N11" s="206">
        <v>34.28</v>
      </c>
      <c r="O11" s="206">
        <v>0</v>
      </c>
      <c r="P11" s="206">
        <v>36.119999999999997</v>
      </c>
      <c r="Q11" s="206">
        <v>3.36</v>
      </c>
      <c r="R11" s="206">
        <v>4.78</v>
      </c>
      <c r="S11" s="206">
        <v>3.76</v>
      </c>
      <c r="T11" s="206">
        <v>0</v>
      </c>
      <c r="U11" s="206">
        <v>20.6</v>
      </c>
      <c r="V11" s="206">
        <v>0</v>
      </c>
      <c r="W11" s="206">
        <v>1.92</v>
      </c>
      <c r="X11" s="206">
        <v>8.6199999999999992</v>
      </c>
      <c r="Y11" s="206">
        <v>0</v>
      </c>
      <c r="Z11" s="206">
        <v>32.18</v>
      </c>
      <c r="AA11" s="206">
        <v>8.6199999999999992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27.34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4.66</v>
      </c>
      <c r="L12" s="206">
        <v>302.66000000000003</v>
      </c>
      <c r="M12" s="206">
        <v>26.6</v>
      </c>
      <c r="N12" s="206">
        <v>34.28</v>
      </c>
      <c r="O12" s="206">
        <v>0</v>
      </c>
      <c r="P12" s="206">
        <v>36.119999999999997</v>
      </c>
      <c r="Q12" s="206">
        <v>3.36</v>
      </c>
      <c r="R12" s="206">
        <v>4.78</v>
      </c>
      <c r="S12" s="206">
        <v>3.76</v>
      </c>
      <c r="T12" s="206">
        <v>0</v>
      </c>
      <c r="U12" s="206">
        <v>20.6</v>
      </c>
      <c r="V12" s="206">
        <v>0</v>
      </c>
      <c r="W12" s="206">
        <v>1.92</v>
      </c>
      <c r="X12" s="206">
        <v>8.6199999999999992</v>
      </c>
      <c r="Y12" s="206">
        <v>0</v>
      </c>
      <c r="Z12" s="206">
        <v>32.18</v>
      </c>
      <c r="AA12" s="206">
        <v>8.6199999999999992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27.34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4.66</v>
      </c>
      <c r="L13" s="206">
        <v>302.66000000000003</v>
      </c>
      <c r="M13" s="206">
        <v>26.6</v>
      </c>
      <c r="N13" s="206">
        <v>34.28</v>
      </c>
      <c r="O13" s="206">
        <v>0</v>
      </c>
      <c r="P13" s="206">
        <v>36.119999999999997</v>
      </c>
      <c r="Q13" s="206">
        <v>3.36</v>
      </c>
      <c r="R13" s="206">
        <v>4.78</v>
      </c>
      <c r="S13" s="206">
        <v>3.76</v>
      </c>
      <c r="T13" s="206">
        <v>0</v>
      </c>
      <c r="U13" s="206">
        <v>20.6</v>
      </c>
      <c r="V13" s="206">
        <v>0</v>
      </c>
      <c r="W13" s="206">
        <v>1.92</v>
      </c>
      <c r="X13" s="206">
        <v>8.6199999999999992</v>
      </c>
      <c r="Y13" s="206">
        <v>0</v>
      </c>
      <c r="Z13" s="206">
        <v>32.18</v>
      </c>
      <c r="AA13" s="206">
        <v>8.6199999999999992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27.34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4.66</v>
      </c>
      <c r="L14" s="206">
        <v>302.66000000000003</v>
      </c>
      <c r="M14" s="206">
        <v>26.6</v>
      </c>
      <c r="N14" s="206">
        <v>34.28</v>
      </c>
      <c r="O14" s="206">
        <v>0</v>
      </c>
      <c r="P14" s="206">
        <v>36.119999999999997</v>
      </c>
      <c r="Q14" s="206">
        <v>3.36</v>
      </c>
      <c r="R14" s="206">
        <v>4.78</v>
      </c>
      <c r="S14" s="206">
        <v>3.76</v>
      </c>
      <c r="T14" s="206">
        <v>0</v>
      </c>
      <c r="U14" s="206">
        <v>20.6</v>
      </c>
      <c r="V14" s="206">
        <v>0</v>
      </c>
      <c r="W14" s="206">
        <v>1.92</v>
      </c>
      <c r="X14" s="206">
        <v>8.6199999999999992</v>
      </c>
      <c r="Y14" s="206">
        <v>0</v>
      </c>
      <c r="Z14" s="206">
        <v>32.18</v>
      </c>
      <c r="AA14" s="206">
        <v>8.6199999999999992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27.34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4.66</v>
      </c>
      <c r="L15" s="206">
        <v>302.66000000000003</v>
      </c>
      <c r="M15" s="206">
        <v>26.6</v>
      </c>
      <c r="N15" s="206">
        <v>34.28</v>
      </c>
      <c r="O15" s="206">
        <v>0</v>
      </c>
      <c r="P15" s="206">
        <v>36.119999999999997</v>
      </c>
      <c r="Q15" s="206">
        <v>3.36</v>
      </c>
      <c r="R15" s="206">
        <v>6.07</v>
      </c>
      <c r="S15" s="206">
        <v>3.76</v>
      </c>
      <c r="T15" s="206">
        <v>0</v>
      </c>
      <c r="U15" s="206">
        <v>20.6</v>
      </c>
      <c r="V15" s="206">
        <v>0</v>
      </c>
      <c r="W15" s="206">
        <v>1.92</v>
      </c>
      <c r="X15" s="206">
        <v>8.6199999999999992</v>
      </c>
      <c r="Y15" s="206">
        <v>0</v>
      </c>
      <c r="Z15" s="206">
        <v>32.18</v>
      </c>
      <c r="AA15" s="206">
        <v>8.6199999999999992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27.34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4.66</v>
      </c>
      <c r="L16" s="206">
        <v>302.66000000000003</v>
      </c>
      <c r="M16" s="206">
        <v>26.6</v>
      </c>
      <c r="N16" s="206">
        <v>34.28</v>
      </c>
      <c r="O16" s="206">
        <v>0</v>
      </c>
      <c r="P16" s="206">
        <v>36.119999999999997</v>
      </c>
      <c r="Q16" s="206">
        <v>3.36</v>
      </c>
      <c r="R16" s="206">
        <v>6.07</v>
      </c>
      <c r="S16" s="206">
        <v>3.76</v>
      </c>
      <c r="T16" s="206">
        <v>0</v>
      </c>
      <c r="U16" s="206">
        <v>20.6</v>
      </c>
      <c r="V16" s="206">
        <v>0</v>
      </c>
      <c r="W16" s="206">
        <v>1.92</v>
      </c>
      <c r="X16" s="206">
        <v>8.6199999999999992</v>
      </c>
      <c r="Y16" s="206">
        <v>0</v>
      </c>
      <c r="Z16" s="206">
        <v>32.18</v>
      </c>
      <c r="AA16" s="206">
        <v>8.6199999999999992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27.34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4.66</v>
      </c>
      <c r="L17" s="206">
        <v>302.66000000000003</v>
      </c>
      <c r="M17" s="206">
        <v>26.6</v>
      </c>
      <c r="N17" s="206">
        <v>34.28</v>
      </c>
      <c r="O17" s="206">
        <v>0</v>
      </c>
      <c r="P17" s="206">
        <v>36.119999999999997</v>
      </c>
      <c r="Q17" s="206">
        <v>3.36</v>
      </c>
      <c r="R17" s="206">
        <v>6.07</v>
      </c>
      <c r="S17" s="206">
        <v>3.76</v>
      </c>
      <c r="T17" s="206">
        <v>0</v>
      </c>
      <c r="U17" s="206">
        <v>20.6</v>
      </c>
      <c r="V17" s="206">
        <v>0</v>
      </c>
      <c r="W17" s="206">
        <v>1.92</v>
      </c>
      <c r="X17" s="206">
        <v>8.6199999999999992</v>
      </c>
      <c r="Y17" s="206">
        <v>0</v>
      </c>
      <c r="Z17" s="206">
        <v>32.18</v>
      </c>
      <c r="AA17" s="206">
        <v>8.6199999999999992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27.34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4.66</v>
      </c>
      <c r="L18" s="206">
        <v>302.66000000000003</v>
      </c>
      <c r="M18" s="206">
        <v>26.6</v>
      </c>
      <c r="N18" s="206">
        <v>34.28</v>
      </c>
      <c r="O18" s="206">
        <v>0</v>
      </c>
      <c r="P18" s="206">
        <v>36.119999999999997</v>
      </c>
      <c r="Q18" s="206">
        <v>3.36</v>
      </c>
      <c r="R18" s="206">
        <v>6.07</v>
      </c>
      <c r="S18" s="206">
        <v>3.76</v>
      </c>
      <c r="T18" s="206">
        <v>0</v>
      </c>
      <c r="U18" s="206">
        <v>20.6</v>
      </c>
      <c r="V18" s="206">
        <v>0</v>
      </c>
      <c r="W18" s="206">
        <v>1.92</v>
      </c>
      <c r="X18" s="206">
        <v>8.6199999999999992</v>
      </c>
      <c r="Y18" s="206">
        <v>0</v>
      </c>
      <c r="Z18" s="206">
        <v>32.18</v>
      </c>
      <c r="AA18" s="206">
        <v>8.6199999999999992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27.34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4.66</v>
      </c>
      <c r="L19" s="206">
        <v>296.79000000000002</v>
      </c>
      <c r="M19" s="206">
        <v>26.6</v>
      </c>
      <c r="N19" s="206">
        <v>34.28</v>
      </c>
      <c r="O19" s="206">
        <v>0</v>
      </c>
      <c r="P19" s="206">
        <v>36.119999999999997</v>
      </c>
      <c r="Q19" s="206">
        <v>3.28</v>
      </c>
      <c r="R19" s="206">
        <v>5.73</v>
      </c>
      <c r="S19" s="206">
        <v>3.5</v>
      </c>
      <c r="T19" s="206">
        <v>0</v>
      </c>
      <c r="U19" s="206">
        <v>20.6</v>
      </c>
      <c r="V19" s="206">
        <v>0</v>
      </c>
      <c r="W19" s="206">
        <v>1.92</v>
      </c>
      <c r="X19" s="206">
        <v>8.6199999999999992</v>
      </c>
      <c r="Y19" s="206">
        <v>0</v>
      </c>
      <c r="Z19" s="206">
        <v>32.18</v>
      </c>
      <c r="AA19" s="206">
        <v>8.6199999999999992</v>
      </c>
      <c r="AB19" s="206">
        <v>0</v>
      </c>
      <c r="AC19" s="206">
        <v>0</v>
      </c>
      <c r="AD19" s="206">
        <v>8.9</v>
      </c>
      <c r="AE19" s="206">
        <v>0</v>
      </c>
      <c r="AF19" s="206">
        <v>0</v>
      </c>
      <c r="AG19" s="206">
        <v>27.34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296.79000000000002</v>
      </c>
      <c r="M20" s="206">
        <v>26.6</v>
      </c>
      <c r="N20" s="206">
        <v>34.28</v>
      </c>
      <c r="O20" s="206">
        <v>0</v>
      </c>
      <c r="P20" s="206">
        <v>36.119999999999997</v>
      </c>
      <c r="Q20" s="206">
        <v>3.2</v>
      </c>
      <c r="R20" s="206">
        <v>4.05</v>
      </c>
      <c r="S20" s="206">
        <v>1.99</v>
      </c>
      <c r="T20" s="206">
        <v>0</v>
      </c>
      <c r="U20" s="206">
        <v>20.6</v>
      </c>
      <c r="V20" s="206">
        <v>0</v>
      </c>
      <c r="W20" s="206">
        <v>1.92</v>
      </c>
      <c r="X20" s="206">
        <v>8.6199999999999992</v>
      </c>
      <c r="Y20" s="206">
        <v>0</v>
      </c>
      <c r="Z20" s="206">
        <v>32.18</v>
      </c>
      <c r="AA20" s="206">
        <v>8.6199999999999992</v>
      </c>
      <c r="AB20" s="206">
        <v>0</v>
      </c>
      <c r="AC20" s="206">
        <v>0</v>
      </c>
      <c r="AD20" s="206">
        <v>8.9</v>
      </c>
      <c r="AE20" s="206">
        <v>0</v>
      </c>
      <c r="AF20" s="206">
        <v>0</v>
      </c>
      <c r="AG20" s="206">
        <v>27.34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296.79000000000002</v>
      </c>
      <c r="M21" s="206">
        <v>26.6</v>
      </c>
      <c r="N21" s="206">
        <v>34.28</v>
      </c>
      <c r="O21" s="206">
        <v>0</v>
      </c>
      <c r="P21" s="206">
        <v>36.119999999999997</v>
      </c>
      <c r="Q21" s="206">
        <v>3.2</v>
      </c>
      <c r="R21" s="206">
        <v>2</v>
      </c>
      <c r="S21" s="206">
        <v>1.99</v>
      </c>
      <c r="T21" s="206">
        <v>0</v>
      </c>
      <c r="U21" s="206">
        <v>20.6</v>
      </c>
      <c r="V21" s="206">
        <v>0</v>
      </c>
      <c r="W21" s="206">
        <v>1.92</v>
      </c>
      <c r="X21" s="206">
        <v>8.6199999999999992</v>
      </c>
      <c r="Y21" s="206">
        <v>0</v>
      </c>
      <c r="Z21" s="206">
        <v>32.18</v>
      </c>
      <c r="AA21" s="206">
        <v>8.6199999999999992</v>
      </c>
      <c r="AB21" s="206">
        <v>0</v>
      </c>
      <c r="AC21" s="206">
        <v>0</v>
      </c>
      <c r="AD21" s="206">
        <v>8.9</v>
      </c>
      <c r="AE21" s="206">
        <v>0</v>
      </c>
      <c r="AF21" s="206">
        <v>0</v>
      </c>
      <c r="AG21" s="206">
        <v>27.34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296.79000000000002</v>
      </c>
      <c r="M22" s="206">
        <v>26.6</v>
      </c>
      <c r="N22" s="206">
        <v>34.28</v>
      </c>
      <c r="O22" s="206">
        <v>0</v>
      </c>
      <c r="P22" s="206">
        <v>36.119999999999997</v>
      </c>
      <c r="Q22" s="206">
        <v>2.2000000000000002</v>
      </c>
      <c r="R22" s="206">
        <v>1.93</v>
      </c>
      <c r="S22" s="206">
        <v>0.4</v>
      </c>
      <c r="T22" s="206">
        <v>0</v>
      </c>
      <c r="U22" s="206">
        <v>20.6</v>
      </c>
      <c r="V22" s="206">
        <v>0</v>
      </c>
      <c r="W22" s="206">
        <v>1.84</v>
      </c>
      <c r="X22" s="206">
        <v>8.6199999999999992</v>
      </c>
      <c r="Y22" s="206">
        <v>0</v>
      </c>
      <c r="Z22" s="206">
        <v>32.479999999999997</v>
      </c>
      <c r="AA22" s="206">
        <v>8.6199999999999992</v>
      </c>
      <c r="AB22" s="206">
        <v>0</v>
      </c>
      <c r="AC22" s="206">
        <v>0</v>
      </c>
      <c r="AD22" s="206">
        <v>8.9</v>
      </c>
      <c r="AE22" s="206">
        <v>0</v>
      </c>
      <c r="AF22" s="206">
        <v>0</v>
      </c>
      <c r="AG22" s="206">
        <v>27.34</v>
      </c>
      <c r="AH22" s="206">
        <v>0</v>
      </c>
      <c r="AI22" s="206">
        <v>0</v>
      </c>
      <c r="AJ22" s="206">
        <v>0</v>
      </c>
      <c r="AK22" s="206">
        <v>57.27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8.9499999999999993</v>
      </c>
      <c r="L23" s="206">
        <v>296.79000000000002</v>
      </c>
      <c r="M23" s="206">
        <v>26.6</v>
      </c>
      <c r="N23" s="206">
        <v>34.28</v>
      </c>
      <c r="O23" s="206">
        <v>0</v>
      </c>
      <c r="P23" s="206">
        <v>36.119999999999997</v>
      </c>
      <c r="Q23" s="206">
        <v>6.33</v>
      </c>
      <c r="R23" s="206">
        <v>8.83</v>
      </c>
      <c r="S23" s="206">
        <v>5.67</v>
      </c>
      <c r="T23" s="206">
        <v>0</v>
      </c>
      <c r="U23" s="206">
        <v>20.6</v>
      </c>
      <c r="V23" s="206">
        <v>5.33</v>
      </c>
      <c r="W23" s="206">
        <v>12.97</v>
      </c>
      <c r="X23" s="206">
        <v>27.1</v>
      </c>
      <c r="Y23" s="206">
        <v>0</v>
      </c>
      <c r="Z23" s="206">
        <v>71.739999999999995</v>
      </c>
      <c r="AA23" s="206">
        <v>26.49</v>
      </c>
      <c r="AB23" s="206">
        <v>0</v>
      </c>
      <c r="AC23" s="206">
        <v>0</v>
      </c>
      <c r="AD23" s="206">
        <v>8.9</v>
      </c>
      <c r="AE23" s="206">
        <v>0</v>
      </c>
      <c r="AF23" s="206">
        <v>0</v>
      </c>
      <c r="AG23" s="206">
        <v>27.34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8.9499999999999993</v>
      </c>
      <c r="L24" s="206">
        <v>296.79000000000002</v>
      </c>
      <c r="M24" s="206">
        <v>26.6</v>
      </c>
      <c r="N24" s="206">
        <v>34.270000000000003</v>
      </c>
      <c r="O24" s="206">
        <v>0</v>
      </c>
      <c r="P24" s="206">
        <v>36.119999999999997</v>
      </c>
      <c r="Q24" s="206">
        <v>6.33</v>
      </c>
      <c r="R24" s="206">
        <v>12.26</v>
      </c>
      <c r="S24" s="206">
        <v>7.65</v>
      </c>
      <c r="T24" s="206">
        <v>0</v>
      </c>
      <c r="U24" s="206">
        <v>20.6</v>
      </c>
      <c r="V24" s="206">
        <v>5.33</v>
      </c>
      <c r="W24" s="206">
        <v>12.97</v>
      </c>
      <c r="X24" s="206">
        <v>28.88</v>
      </c>
      <c r="Y24" s="206">
        <v>0</v>
      </c>
      <c r="Z24" s="206">
        <v>71.739999999999995</v>
      </c>
      <c r="AA24" s="206">
        <v>26.49</v>
      </c>
      <c r="AB24" s="206">
        <v>0</v>
      </c>
      <c r="AC24" s="206">
        <v>0</v>
      </c>
      <c r="AD24" s="206">
        <v>8.9</v>
      </c>
      <c r="AE24" s="206">
        <v>0</v>
      </c>
      <c r="AF24" s="206">
        <v>0</v>
      </c>
      <c r="AG24" s="206">
        <v>27.34</v>
      </c>
      <c r="AH24" s="206">
        <v>0</v>
      </c>
      <c r="AI24" s="206">
        <v>0</v>
      </c>
      <c r="AJ24" s="206">
        <v>0</v>
      </c>
      <c r="AK24" s="206">
        <v>57.27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9.35</v>
      </c>
      <c r="L25" s="206">
        <v>296.79000000000002</v>
      </c>
      <c r="M25" s="206">
        <v>26.6</v>
      </c>
      <c r="N25" s="206">
        <v>34.270000000000003</v>
      </c>
      <c r="O25" s="206">
        <v>0</v>
      </c>
      <c r="P25" s="206">
        <v>36.119999999999997</v>
      </c>
      <c r="Q25" s="206">
        <v>6.33</v>
      </c>
      <c r="R25" s="206">
        <v>12.26</v>
      </c>
      <c r="S25" s="206">
        <v>7.65</v>
      </c>
      <c r="T25" s="206">
        <v>0</v>
      </c>
      <c r="U25" s="206">
        <v>20.6</v>
      </c>
      <c r="V25" s="206">
        <v>5.33</v>
      </c>
      <c r="W25" s="206">
        <v>12.89</v>
      </c>
      <c r="X25" s="206">
        <v>28.88</v>
      </c>
      <c r="Y25" s="206">
        <v>0</v>
      </c>
      <c r="Z25" s="206">
        <v>71.739999999999995</v>
      </c>
      <c r="AA25" s="206">
        <v>26.49</v>
      </c>
      <c r="AB25" s="206">
        <v>0</v>
      </c>
      <c r="AC25" s="206">
        <v>0</v>
      </c>
      <c r="AD25" s="206">
        <v>8.9</v>
      </c>
      <c r="AE25" s="206">
        <v>0</v>
      </c>
      <c r="AF25" s="206">
        <v>0</v>
      </c>
      <c r="AG25" s="206">
        <v>27.34</v>
      </c>
      <c r="AH25" s="206">
        <v>0</v>
      </c>
      <c r="AI25" s="206">
        <v>0</v>
      </c>
      <c r="AJ25" s="206">
        <v>0</v>
      </c>
      <c r="AK25" s="206">
        <v>57.27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8.9499999999999993</v>
      </c>
      <c r="L26" s="206">
        <v>296.79000000000002</v>
      </c>
      <c r="M26" s="206">
        <v>26.6</v>
      </c>
      <c r="N26" s="206">
        <v>34.270000000000003</v>
      </c>
      <c r="O26" s="206">
        <v>0</v>
      </c>
      <c r="P26" s="206">
        <v>36.119999999999997</v>
      </c>
      <c r="Q26" s="206">
        <v>6.33</v>
      </c>
      <c r="R26" s="206">
        <v>12.26</v>
      </c>
      <c r="S26" s="206">
        <v>7.65</v>
      </c>
      <c r="T26" s="206">
        <v>0</v>
      </c>
      <c r="U26" s="206">
        <v>20.6</v>
      </c>
      <c r="V26" s="206">
        <v>5.33</v>
      </c>
      <c r="W26" s="206">
        <v>12.89</v>
      </c>
      <c r="X26" s="206">
        <v>28.88</v>
      </c>
      <c r="Y26" s="206">
        <v>0</v>
      </c>
      <c r="Z26" s="206">
        <v>71.739999999999995</v>
      </c>
      <c r="AA26" s="206">
        <v>26.49</v>
      </c>
      <c r="AB26" s="206">
        <v>0</v>
      </c>
      <c r="AC26" s="206">
        <v>0</v>
      </c>
      <c r="AD26" s="206">
        <v>8.9</v>
      </c>
      <c r="AE26" s="206">
        <v>0</v>
      </c>
      <c r="AF26" s="206">
        <v>0</v>
      </c>
      <c r="AG26" s="206">
        <v>27.34</v>
      </c>
      <c r="AH26" s="206">
        <v>0</v>
      </c>
      <c r="AI26" s="206">
        <v>0</v>
      </c>
      <c r="AJ26" s="206">
        <v>0</v>
      </c>
      <c r="AK26" s="206">
        <v>57.27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7.64</v>
      </c>
      <c r="L27" s="206">
        <v>296.8</v>
      </c>
      <c r="M27" s="206">
        <v>26.6</v>
      </c>
      <c r="N27" s="206">
        <v>34.270000000000003</v>
      </c>
      <c r="O27" s="206">
        <v>0</v>
      </c>
      <c r="P27" s="206">
        <v>36.119999999999997</v>
      </c>
      <c r="Q27" s="206">
        <v>6.33</v>
      </c>
      <c r="R27" s="206">
        <v>12.25</v>
      </c>
      <c r="S27" s="206">
        <v>7.35</v>
      </c>
      <c r="T27" s="206">
        <v>0</v>
      </c>
      <c r="U27" s="206">
        <v>20.6</v>
      </c>
      <c r="V27" s="206">
        <v>4.72</v>
      </c>
      <c r="W27" s="206">
        <v>12.84</v>
      </c>
      <c r="X27" s="206">
        <v>28.88</v>
      </c>
      <c r="Y27" s="206">
        <v>0</v>
      </c>
      <c r="Z27" s="206">
        <v>71.739999999999995</v>
      </c>
      <c r="AA27" s="206">
        <v>26.49</v>
      </c>
      <c r="AB27" s="206">
        <v>0</v>
      </c>
      <c r="AC27" s="206">
        <v>0</v>
      </c>
      <c r="AD27" s="206">
        <v>8.9</v>
      </c>
      <c r="AE27" s="206">
        <v>0</v>
      </c>
      <c r="AF27" s="206">
        <v>0</v>
      </c>
      <c r="AG27" s="206">
        <v>27.34</v>
      </c>
      <c r="AH27" s="206">
        <v>0</v>
      </c>
      <c r="AI27" s="206">
        <v>0</v>
      </c>
      <c r="AJ27" s="206">
        <v>0</v>
      </c>
      <c r="AK27" s="206">
        <v>57.27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8.66</v>
      </c>
      <c r="L28" s="206">
        <v>369.72</v>
      </c>
      <c r="M28" s="206">
        <v>26.6</v>
      </c>
      <c r="N28" s="206">
        <v>34.270000000000003</v>
      </c>
      <c r="O28" s="206">
        <v>0</v>
      </c>
      <c r="P28" s="206">
        <v>36.119999999999997</v>
      </c>
      <c r="Q28" s="206">
        <v>6.33</v>
      </c>
      <c r="R28" s="206">
        <v>12.25</v>
      </c>
      <c r="S28" s="206">
        <v>7.65</v>
      </c>
      <c r="T28" s="206">
        <v>0</v>
      </c>
      <c r="U28" s="206">
        <v>20.6</v>
      </c>
      <c r="V28" s="206">
        <v>5.33</v>
      </c>
      <c r="W28" s="206">
        <v>12.84</v>
      </c>
      <c r="X28" s="206">
        <v>28.88</v>
      </c>
      <c r="Y28" s="206">
        <v>0</v>
      </c>
      <c r="Z28" s="206">
        <v>71.739999999999995</v>
      </c>
      <c r="AA28" s="206">
        <v>26.49</v>
      </c>
      <c r="AB28" s="206">
        <v>0</v>
      </c>
      <c r="AC28" s="206">
        <v>0</v>
      </c>
      <c r="AD28" s="206">
        <v>8.9</v>
      </c>
      <c r="AE28" s="206">
        <v>0</v>
      </c>
      <c r="AF28" s="206">
        <v>0</v>
      </c>
      <c r="AG28" s="206">
        <v>27.34</v>
      </c>
      <c r="AH28" s="206">
        <v>0</v>
      </c>
      <c r="AI28" s="206">
        <v>0</v>
      </c>
      <c r="AJ28" s="206">
        <v>0</v>
      </c>
      <c r="AK28" s="206">
        <v>57.27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8.9499999999999993</v>
      </c>
      <c r="L29" s="206">
        <v>472.24</v>
      </c>
      <c r="M29" s="206">
        <v>26.6</v>
      </c>
      <c r="N29" s="206">
        <v>34.270000000000003</v>
      </c>
      <c r="O29" s="206">
        <v>0</v>
      </c>
      <c r="P29" s="206">
        <v>36.119999999999997</v>
      </c>
      <c r="Q29" s="206">
        <v>6.33</v>
      </c>
      <c r="R29" s="206">
        <v>12.25</v>
      </c>
      <c r="S29" s="206">
        <v>7.65</v>
      </c>
      <c r="T29" s="206">
        <v>0</v>
      </c>
      <c r="U29" s="206">
        <v>20.6</v>
      </c>
      <c r="V29" s="206">
        <v>5.33</v>
      </c>
      <c r="W29" s="206">
        <v>12.84</v>
      </c>
      <c r="X29" s="206">
        <v>28.88</v>
      </c>
      <c r="Y29" s="206">
        <v>0</v>
      </c>
      <c r="Z29" s="206">
        <v>71.739999999999995</v>
      </c>
      <c r="AA29" s="206">
        <v>26.49</v>
      </c>
      <c r="AB29" s="206">
        <v>0</v>
      </c>
      <c r="AC29" s="206">
        <v>0</v>
      </c>
      <c r="AD29" s="206">
        <v>8.9</v>
      </c>
      <c r="AE29" s="206">
        <v>0</v>
      </c>
      <c r="AF29" s="206">
        <v>0</v>
      </c>
      <c r="AG29" s="206">
        <v>27.34</v>
      </c>
      <c r="AH29" s="206">
        <v>0</v>
      </c>
      <c r="AI29" s="206">
        <v>0</v>
      </c>
      <c r="AJ29" s="206">
        <v>0</v>
      </c>
      <c r="AK29" s="206">
        <v>57.27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8.9499999999999993</v>
      </c>
      <c r="L30" s="206">
        <v>529.79</v>
      </c>
      <c r="M30" s="206">
        <v>26.6</v>
      </c>
      <c r="N30" s="206">
        <v>34.270000000000003</v>
      </c>
      <c r="O30" s="206">
        <v>0</v>
      </c>
      <c r="P30" s="206">
        <v>36.119999999999997</v>
      </c>
      <c r="Q30" s="206">
        <v>6.33</v>
      </c>
      <c r="R30" s="206">
        <v>12.25</v>
      </c>
      <c r="S30" s="206">
        <v>7.65</v>
      </c>
      <c r="T30" s="206">
        <v>0</v>
      </c>
      <c r="U30" s="206">
        <v>20.6</v>
      </c>
      <c r="V30" s="206">
        <v>5.33</v>
      </c>
      <c r="W30" s="206">
        <v>12.84</v>
      </c>
      <c r="X30" s="206">
        <v>28.88</v>
      </c>
      <c r="Y30" s="206">
        <v>0</v>
      </c>
      <c r="Z30" s="206">
        <v>71.739999999999995</v>
      </c>
      <c r="AA30" s="206">
        <v>26.49</v>
      </c>
      <c r="AB30" s="206">
        <v>0</v>
      </c>
      <c r="AC30" s="206">
        <v>0</v>
      </c>
      <c r="AD30" s="206">
        <v>8.9</v>
      </c>
      <c r="AE30" s="206">
        <v>0</v>
      </c>
      <c r="AF30" s="206">
        <v>0</v>
      </c>
      <c r="AG30" s="206">
        <v>27.34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8.9499999999999993</v>
      </c>
      <c r="L31" s="206">
        <v>529.79</v>
      </c>
      <c r="M31" s="206">
        <v>26.6</v>
      </c>
      <c r="N31" s="206">
        <v>34.270000000000003</v>
      </c>
      <c r="O31" s="206">
        <v>0</v>
      </c>
      <c r="P31" s="206">
        <v>36.119999999999997</v>
      </c>
      <c r="Q31" s="206">
        <v>6.33</v>
      </c>
      <c r="R31" s="206">
        <v>12.25</v>
      </c>
      <c r="S31" s="206">
        <v>7.65</v>
      </c>
      <c r="T31" s="206">
        <v>0</v>
      </c>
      <c r="U31" s="206">
        <v>20.6</v>
      </c>
      <c r="V31" s="206">
        <v>5.33</v>
      </c>
      <c r="W31" s="206">
        <v>12.84</v>
      </c>
      <c r="X31" s="206">
        <v>28.88</v>
      </c>
      <c r="Y31" s="206">
        <v>0</v>
      </c>
      <c r="Z31" s="206">
        <v>71.739999999999995</v>
      </c>
      <c r="AA31" s="206">
        <v>26.49</v>
      </c>
      <c r="AB31" s="206">
        <v>0</v>
      </c>
      <c r="AC31" s="206">
        <v>11.57</v>
      </c>
      <c r="AD31" s="206">
        <v>0</v>
      </c>
      <c r="AE31" s="206">
        <v>0</v>
      </c>
      <c r="AF31" s="206">
        <v>0</v>
      </c>
      <c r="AG31" s="206">
        <v>27.34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5.42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8.9499999999999993</v>
      </c>
      <c r="L32" s="206">
        <v>529.79</v>
      </c>
      <c r="M32" s="206">
        <v>26.6</v>
      </c>
      <c r="N32" s="206">
        <v>34.270000000000003</v>
      </c>
      <c r="O32" s="206">
        <v>0</v>
      </c>
      <c r="P32" s="206">
        <v>36.119999999999997</v>
      </c>
      <c r="Q32" s="206">
        <v>6.33</v>
      </c>
      <c r="R32" s="206">
        <v>12.25</v>
      </c>
      <c r="S32" s="206">
        <v>7.65</v>
      </c>
      <c r="T32" s="206">
        <v>0</v>
      </c>
      <c r="U32" s="206">
        <v>20.6</v>
      </c>
      <c r="V32" s="206">
        <v>5.33</v>
      </c>
      <c r="W32" s="206">
        <v>12.84</v>
      </c>
      <c r="X32" s="206">
        <v>28.88</v>
      </c>
      <c r="Y32" s="206">
        <v>0</v>
      </c>
      <c r="Z32" s="206">
        <v>71.739999999999995</v>
      </c>
      <c r="AA32" s="206">
        <v>26.49</v>
      </c>
      <c r="AB32" s="206">
        <v>0</v>
      </c>
      <c r="AC32" s="206">
        <v>6.95</v>
      </c>
      <c r="AD32" s="206">
        <v>0</v>
      </c>
      <c r="AE32" s="206">
        <v>0</v>
      </c>
      <c r="AF32" s="206">
        <v>0</v>
      </c>
      <c r="AG32" s="206">
        <v>27.34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8.9499999999999993</v>
      </c>
      <c r="L33" s="206">
        <v>529.79</v>
      </c>
      <c r="M33" s="206">
        <v>26.6</v>
      </c>
      <c r="N33" s="206">
        <v>34.270000000000003</v>
      </c>
      <c r="O33" s="206">
        <v>0</v>
      </c>
      <c r="P33" s="206">
        <v>36.119999999999997</v>
      </c>
      <c r="Q33" s="206">
        <v>6.33</v>
      </c>
      <c r="R33" s="206">
        <v>12.25</v>
      </c>
      <c r="S33" s="206">
        <v>7.65</v>
      </c>
      <c r="T33" s="206">
        <v>0</v>
      </c>
      <c r="U33" s="206">
        <v>20.6</v>
      </c>
      <c r="V33" s="206">
        <v>5.33</v>
      </c>
      <c r="W33" s="206">
        <v>12.91</v>
      </c>
      <c r="X33" s="206">
        <v>28.88</v>
      </c>
      <c r="Y33" s="206">
        <v>0</v>
      </c>
      <c r="Z33" s="206">
        <v>71.739999999999995</v>
      </c>
      <c r="AA33" s="206">
        <v>26.49</v>
      </c>
      <c r="AB33" s="206">
        <v>0</v>
      </c>
      <c r="AC33" s="206">
        <v>11.43</v>
      </c>
      <c r="AD33" s="206">
        <v>0</v>
      </c>
      <c r="AE33" s="206">
        <v>0</v>
      </c>
      <c r="AF33" s="206">
        <v>0</v>
      </c>
      <c r="AG33" s="206">
        <v>27.34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8.9499999999999993</v>
      </c>
      <c r="L34" s="206">
        <v>529.79</v>
      </c>
      <c r="M34" s="206">
        <v>26.6</v>
      </c>
      <c r="N34" s="206">
        <v>34.270000000000003</v>
      </c>
      <c r="O34" s="206">
        <v>0</v>
      </c>
      <c r="P34" s="206">
        <v>36.119999999999997</v>
      </c>
      <c r="Q34" s="206">
        <v>6.33</v>
      </c>
      <c r="R34" s="206">
        <v>12.25</v>
      </c>
      <c r="S34" s="206">
        <v>7.65</v>
      </c>
      <c r="T34" s="206">
        <v>0</v>
      </c>
      <c r="U34" s="206">
        <v>20.6</v>
      </c>
      <c r="V34" s="206">
        <v>5.33</v>
      </c>
      <c r="W34" s="206">
        <v>12.91</v>
      </c>
      <c r="X34" s="206">
        <v>28.88</v>
      </c>
      <c r="Y34" s="206">
        <v>0</v>
      </c>
      <c r="Z34" s="206">
        <v>71.739999999999995</v>
      </c>
      <c r="AA34" s="206">
        <v>26.49</v>
      </c>
      <c r="AB34" s="206">
        <v>0</v>
      </c>
      <c r="AC34" s="206">
        <v>6.95</v>
      </c>
      <c r="AD34" s="206">
        <v>0</v>
      </c>
      <c r="AE34" s="206">
        <v>0</v>
      </c>
      <c r="AF34" s="206">
        <v>0</v>
      </c>
      <c r="AG34" s="206">
        <v>27.34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8.9499999999999993</v>
      </c>
      <c r="L35" s="206">
        <v>529.79</v>
      </c>
      <c r="M35" s="206">
        <v>26.6</v>
      </c>
      <c r="N35" s="206">
        <v>34.270000000000003</v>
      </c>
      <c r="O35" s="206">
        <v>0</v>
      </c>
      <c r="P35" s="206">
        <v>36.119999999999997</v>
      </c>
      <c r="Q35" s="206">
        <v>6.33</v>
      </c>
      <c r="R35" s="206">
        <v>12.25</v>
      </c>
      <c r="S35" s="206">
        <v>7.65</v>
      </c>
      <c r="T35" s="206">
        <v>0</v>
      </c>
      <c r="U35" s="206">
        <v>20.6</v>
      </c>
      <c r="V35" s="206">
        <v>5.33</v>
      </c>
      <c r="W35" s="206">
        <v>12.91</v>
      </c>
      <c r="X35" s="206">
        <v>28.64</v>
      </c>
      <c r="Y35" s="206">
        <v>0</v>
      </c>
      <c r="Z35" s="206">
        <v>71.739999999999995</v>
      </c>
      <c r="AA35" s="206">
        <v>26.49</v>
      </c>
      <c r="AB35" s="206">
        <v>0</v>
      </c>
      <c r="AC35" s="206">
        <v>6.95</v>
      </c>
      <c r="AD35" s="206">
        <v>0</v>
      </c>
      <c r="AE35" s="206">
        <v>0</v>
      </c>
      <c r="AF35" s="206">
        <v>0</v>
      </c>
      <c r="AG35" s="206">
        <v>27.34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8.89</v>
      </c>
      <c r="L36" s="206">
        <v>529.79</v>
      </c>
      <c r="M36" s="206">
        <v>26.6</v>
      </c>
      <c r="N36" s="206">
        <v>34.270000000000003</v>
      </c>
      <c r="O36" s="206">
        <v>0</v>
      </c>
      <c r="P36" s="206">
        <v>36.119999999999997</v>
      </c>
      <c r="Q36" s="206">
        <v>6.33</v>
      </c>
      <c r="R36" s="206">
        <v>12.25</v>
      </c>
      <c r="S36" s="206">
        <v>7.65</v>
      </c>
      <c r="T36" s="206">
        <v>0</v>
      </c>
      <c r="U36" s="206">
        <v>20.6</v>
      </c>
      <c r="V36" s="206">
        <v>5.33</v>
      </c>
      <c r="W36" s="206">
        <v>12.91</v>
      </c>
      <c r="X36" s="206">
        <v>28.64</v>
      </c>
      <c r="Y36" s="206">
        <v>0</v>
      </c>
      <c r="Z36" s="206">
        <v>71.739999999999995</v>
      </c>
      <c r="AA36" s="206">
        <v>26.49</v>
      </c>
      <c r="AB36" s="206">
        <v>0</v>
      </c>
      <c r="AC36" s="206">
        <v>6.95</v>
      </c>
      <c r="AD36" s="206">
        <v>0</v>
      </c>
      <c r="AE36" s="206">
        <v>0</v>
      </c>
      <c r="AF36" s="206">
        <v>0</v>
      </c>
      <c r="AG36" s="206">
        <v>27.34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8.9499999999999993</v>
      </c>
      <c r="L37" s="206">
        <v>529.79</v>
      </c>
      <c r="M37" s="206">
        <v>26.6</v>
      </c>
      <c r="N37" s="206">
        <v>34.270000000000003</v>
      </c>
      <c r="O37" s="206">
        <v>0</v>
      </c>
      <c r="P37" s="206">
        <v>36.119999999999997</v>
      </c>
      <c r="Q37" s="206">
        <v>6.33</v>
      </c>
      <c r="R37" s="206">
        <v>12.25</v>
      </c>
      <c r="S37" s="206">
        <v>7.65</v>
      </c>
      <c r="T37" s="206">
        <v>0</v>
      </c>
      <c r="U37" s="206">
        <v>20.6</v>
      </c>
      <c r="V37" s="206">
        <v>5.33</v>
      </c>
      <c r="W37" s="206">
        <v>12.91</v>
      </c>
      <c r="X37" s="206">
        <v>28.64</v>
      </c>
      <c r="Y37" s="206">
        <v>0</v>
      </c>
      <c r="Z37" s="206">
        <v>71.739999999999995</v>
      </c>
      <c r="AA37" s="206">
        <v>26.49</v>
      </c>
      <c r="AB37" s="206">
        <v>0</v>
      </c>
      <c r="AC37" s="206">
        <v>6.95</v>
      </c>
      <c r="AD37" s="206">
        <v>0</v>
      </c>
      <c r="AE37" s="206">
        <v>0</v>
      </c>
      <c r="AF37" s="206">
        <v>0</v>
      </c>
      <c r="AG37" s="206">
        <v>27.34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8.9499999999999993</v>
      </c>
      <c r="L38" s="206">
        <v>529.79</v>
      </c>
      <c r="M38" s="206">
        <v>26.6</v>
      </c>
      <c r="N38" s="206">
        <v>34.270000000000003</v>
      </c>
      <c r="O38" s="206">
        <v>0</v>
      </c>
      <c r="P38" s="206">
        <v>36.119999999999997</v>
      </c>
      <c r="Q38" s="206">
        <v>6.33</v>
      </c>
      <c r="R38" s="206">
        <v>12.25</v>
      </c>
      <c r="S38" s="206">
        <v>7.65</v>
      </c>
      <c r="T38" s="206">
        <v>0</v>
      </c>
      <c r="U38" s="206">
        <v>20.6</v>
      </c>
      <c r="V38" s="206">
        <v>5.33</v>
      </c>
      <c r="W38" s="206">
        <v>12.91</v>
      </c>
      <c r="X38" s="206">
        <v>28.64</v>
      </c>
      <c r="Y38" s="206">
        <v>0</v>
      </c>
      <c r="Z38" s="206">
        <v>71.739999999999995</v>
      </c>
      <c r="AA38" s="206">
        <v>26.49</v>
      </c>
      <c r="AB38" s="206">
        <v>0</v>
      </c>
      <c r="AC38" s="206">
        <v>6.95</v>
      </c>
      <c r="AD38" s="206">
        <v>0</v>
      </c>
      <c r="AE38" s="206">
        <v>0</v>
      </c>
      <c r="AF38" s="206">
        <v>0</v>
      </c>
      <c r="AG38" s="206">
        <v>27.34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8.7899999999999991</v>
      </c>
      <c r="L39" s="206">
        <v>529.79</v>
      </c>
      <c r="M39" s="206">
        <v>26.6</v>
      </c>
      <c r="N39" s="206">
        <v>34.270000000000003</v>
      </c>
      <c r="O39" s="206">
        <v>0</v>
      </c>
      <c r="P39" s="206">
        <v>36.119999999999997</v>
      </c>
      <c r="Q39" s="206">
        <v>6.33</v>
      </c>
      <c r="R39" s="206">
        <v>12.25</v>
      </c>
      <c r="S39" s="206">
        <v>7.65</v>
      </c>
      <c r="T39" s="206">
        <v>0</v>
      </c>
      <c r="U39" s="206">
        <v>20.6</v>
      </c>
      <c r="V39" s="206">
        <v>5.33</v>
      </c>
      <c r="W39" s="206">
        <v>12.75</v>
      </c>
      <c r="X39" s="206">
        <v>28.64</v>
      </c>
      <c r="Y39" s="206">
        <v>0</v>
      </c>
      <c r="Z39" s="206">
        <v>71.739999999999995</v>
      </c>
      <c r="AA39" s="206">
        <v>26.49</v>
      </c>
      <c r="AB39" s="206">
        <v>0</v>
      </c>
      <c r="AC39" s="206">
        <v>11.43</v>
      </c>
      <c r="AD39" s="206">
        <v>0</v>
      </c>
      <c r="AE39" s="206">
        <v>0</v>
      </c>
      <c r="AF39" s="206">
        <v>0</v>
      </c>
      <c r="AG39" s="206">
        <v>27.34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8.9499999999999993</v>
      </c>
      <c r="L40" s="206">
        <v>529.79</v>
      </c>
      <c r="M40" s="206">
        <v>26.6</v>
      </c>
      <c r="N40" s="206">
        <v>34.270000000000003</v>
      </c>
      <c r="O40" s="206">
        <v>0</v>
      </c>
      <c r="P40" s="206">
        <v>36.119999999999997</v>
      </c>
      <c r="Q40" s="206">
        <v>6.33</v>
      </c>
      <c r="R40" s="206">
        <v>12.25</v>
      </c>
      <c r="S40" s="206">
        <v>7.65</v>
      </c>
      <c r="T40" s="206">
        <v>0</v>
      </c>
      <c r="U40" s="206">
        <v>20.6</v>
      </c>
      <c r="V40" s="206">
        <v>5.33</v>
      </c>
      <c r="W40" s="206">
        <v>12.75</v>
      </c>
      <c r="X40" s="206">
        <v>28.64</v>
      </c>
      <c r="Y40" s="206">
        <v>0</v>
      </c>
      <c r="Z40" s="206">
        <v>71.739999999999995</v>
      </c>
      <c r="AA40" s="206">
        <v>26.49</v>
      </c>
      <c r="AB40" s="206">
        <v>0</v>
      </c>
      <c r="AC40" s="206">
        <v>11.43</v>
      </c>
      <c r="AD40" s="206">
        <v>0</v>
      </c>
      <c r="AE40" s="206">
        <v>0</v>
      </c>
      <c r="AF40" s="206">
        <v>0</v>
      </c>
      <c r="AG40" s="206">
        <v>27.34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8.9499999999999993</v>
      </c>
      <c r="L41" s="206">
        <v>529.79</v>
      </c>
      <c r="M41" s="206">
        <v>26.6</v>
      </c>
      <c r="N41" s="206">
        <v>34.270000000000003</v>
      </c>
      <c r="O41" s="206">
        <v>0</v>
      </c>
      <c r="P41" s="206">
        <v>36.119999999999997</v>
      </c>
      <c r="Q41" s="206">
        <v>6.33</v>
      </c>
      <c r="R41" s="206">
        <v>12.25</v>
      </c>
      <c r="S41" s="206">
        <v>7.65</v>
      </c>
      <c r="T41" s="206">
        <v>0</v>
      </c>
      <c r="U41" s="206">
        <v>20.6</v>
      </c>
      <c r="V41" s="206">
        <v>5.33</v>
      </c>
      <c r="W41" s="206">
        <v>12.48</v>
      </c>
      <c r="X41" s="206">
        <v>28.64</v>
      </c>
      <c r="Y41" s="206">
        <v>0</v>
      </c>
      <c r="Z41" s="206">
        <v>71.739999999999995</v>
      </c>
      <c r="AA41" s="206">
        <v>26.49</v>
      </c>
      <c r="AB41" s="206">
        <v>0</v>
      </c>
      <c r="AC41" s="206">
        <v>11.43</v>
      </c>
      <c r="AD41" s="206">
        <v>0</v>
      </c>
      <c r="AE41" s="206">
        <v>0</v>
      </c>
      <c r="AF41" s="206">
        <v>0</v>
      </c>
      <c r="AG41" s="206">
        <v>27.34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8.9499999999999993</v>
      </c>
      <c r="L42" s="206">
        <v>529.79</v>
      </c>
      <c r="M42" s="206">
        <v>26.6</v>
      </c>
      <c r="N42" s="206">
        <v>34.270000000000003</v>
      </c>
      <c r="O42" s="206">
        <v>0</v>
      </c>
      <c r="P42" s="206">
        <v>36.119999999999997</v>
      </c>
      <c r="Q42" s="206">
        <v>6.33</v>
      </c>
      <c r="R42" s="206">
        <v>12.25</v>
      </c>
      <c r="S42" s="206">
        <v>7.65</v>
      </c>
      <c r="T42" s="206">
        <v>0</v>
      </c>
      <c r="U42" s="206">
        <v>20.6</v>
      </c>
      <c r="V42" s="206">
        <v>5.33</v>
      </c>
      <c r="W42" s="206">
        <v>12.48</v>
      </c>
      <c r="X42" s="206">
        <v>28.64</v>
      </c>
      <c r="Y42" s="206">
        <v>0</v>
      </c>
      <c r="Z42" s="206">
        <v>71.739999999999995</v>
      </c>
      <c r="AA42" s="206">
        <v>26.49</v>
      </c>
      <c r="AB42" s="206">
        <v>0</v>
      </c>
      <c r="AC42" s="206">
        <v>11.43</v>
      </c>
      <c r="AD42" s="206">
        <v>0</v>
      </c>
      <c r="AE42" s="206">
        <v>0</v>
      </c>
      <c r="AF42" s="206">
        <v>0</v>
      </c>
      <c r="AG42" s="206">
        <v>27.34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8.9499999999999993</v>
      </c>
      <c r="L43" s="206">
        <v>529.29</v>
      </c>
      <c r="M43" s="206">
        <v>26.6</v>
      </c>
      <c r="N43" s="206">
        <v>34.270000000000003</v>
      </c>
      <c r="O43" s="206">
        <v>0</v>
      </c>
      <c r="P43" s="206">
        <v>36.119999999999997</v>
      </c>
      <c r="Q43" s="206">
        <v>6.33</v>
      </c>
      <c r="R43" s="206">
        <v>12.25</v>
      </c>
      <c r="S43" s="206">
        <v>7.65</v>
      </c>
      <c r="T43" s="206">
        <v>0</v>
      </c>
      <c r="U43" s="206">
        <v>20.6</v>
      </c>
      <c r="V43" s="206">
        <v>5.33</v>
      </c>
      <c r="W43" s="206">
        <v>12.48</v>
      </c>
      <c r="X43" s="206">
        <v>28.64</v>
      </c>
      <c r="Y43" s="206">
        <v>0</v>
      </c>
      <c r="Z43" s="206">
        <v>71.739999999999995</v>
      </c>
      <c r="AA43" s="206">
        <v>26.49</v>
      </c>
      <c r="AB43" s="206">
        <v>0</v>
      </c>
      <c r="AC43" s="206">
        <v>11.43</v>
      </c>
      <c r="AD43" s="206">
        <v>0</v>
      </c>
      <c r="AE43" s="206">
        <v>0</v>
      </c>
      <c r="AF43" s="206">
        <v>0</v>
      </c>
      <c r="AG43" s="206">
        <v>27.34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8.9499999999999993</v>
      </c>
      <c r="L44" s="206">
        <v>529.79</v>
      </c>
      <c r="M44" s="206">
        <v>26.6</v>
      </c>
      <c r="N44" s="206">
        <v>34.270000000000003</v>
      </c>
      <c r="O44" s="206">
        <v>0</v>
      </c>
      <c r="P44" s="206">
        <v>36.119999999999997</v>
      </c>
      <c r="Q44" s="206">
        <v>6.33</v>
      </c>
      <c r="R44" s="206">
        <v>12.25</v>
      </c>
      <c r="S44" s="206">
        <v>7.65</v>
      </c>
      <c r="T44" s="206">
        <v>0</v>
      </c>
      <c r="U44" s="206">
        <v>20.6</v>
      </c>
      <c r="V44" s="206">
        <v>5.33</v>
      </c>
      <c r="W44" s="206">
        <v>12.48</v>
      </c>
      <c r="X44" s="206">
        <v>28.64</v>
      </c>
      <c r="Y44" s="206">
        <v>0</v>
      </c>
      <c r="Z44" s="206">
        <v>71.739999999999995</v>
      </c>
      <c r="AA44" s="206">
        <v>26.49</v>
      </c>
      <c r="AB44" s="206">
        <v>0</v>
      </c>
      <c r="AC44" s="206">
        <v>11.43</v>
      </c>
      <c r="AD44" s="206">
        <v>0</v>
      </c>
      <c r="AE44" s="206">
        <v>0</v>
      </c>
      <c r="AF44" s="206">
        <v>0</v>
      </c>
      <c r="AG44" s="206">
        <v>27.34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8.9499999999999993</v>
      </c>
      <c r="L45" s="206">
        <v>529.79</v>
      </c>
      <c r="M45" s="206">
        <v>26.6</v>
      </c>
      <c r="N45" s="206">
        <v>34.270000000000003</v>
      </c>
      <c r="O45" s="206">
        <v>0</v>
      </c>
      <c r="P45" s="206">
        <v>36.119999999999997</v>
      </c>
      <c r="Q45" s="206">
        <v>6.33</v>
      </c>
      <c r="R45" s="206">
        <v>12.25</v>
      </c>
      <c r="S45" s="206">
        <v>7.65</v>
      </c>
      <c r="T45" s="206">
        <v>0</v>
      </c>
      <c r="U45" s="206">
        <v>20.6</v>
      </c>
      <c r="V45" s="206">
        <v>5.33</v>
      </c>
      <c r="W45" s="206">
        <v>12.48</v>
      </c>
      <c r="X45" s="206">
        <v>28.12</v>
      </c>
      <c r="Y45" s="206">
        <v>0</v>
      </c>
      <c r="Z45" s="206">
        <v>71.739999999999995</v>
      </c>
      <c r="AA45" s="206">
        <v>26.49</v>
      </c>
      <c r="AB45" s="206">
        <v>0</v>
      </c>
      <c r="AC45" s="206">
        <v>11.43</v>
      </c>
      <c r="AD45" s="206">
        <v>0</v>
      </c>
      <c r="AE45" s="206">
        <v>0</v>
      </c>
      <c r="AF45" s="206">
        <v>0</v>
      </c>
      <c r="AG45" s="206">
        <v>27.34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8.9499999999999993</v>
      </c>
      <c r="L46" s="206">
        <v>529.79</v>
      </c>
      <c r="M46" s="206">
        <v>26.6</v>
      </c>
      <c r="N46" s="206">
        <v>34.270000000000003</v>
      </c>
      <c r="O46" s="206">
        <v>0</v>
      </c>
      <c r="P46" s="206">
        <v>36.119999999999997</v>
      </c>
      <c r="Q46" s="206">
        <v>6.33</v>
      </c>
      <c r="R46" s="206">
        <v>12.25</v>
      </c>
      <c r="S46" s="206">
        <v>7.65</v>
      </c>
      <c r="T46" s="206">
        <v>0</v>
      </c>
      <c r="U46" s="206">
        <v>20.6</v>
      </c>
      <c r="V46" s="206">
        <v>5.33</v>
      </c>
      <c r="W46" s="206">
        <v>12.48</v>
      </c>
      <c r="X46" s="206">
        <v>28.12</v>
      </c>
      <c r="Y46" s="206">
        <v>0</v>
      </c>
      <c r="Z46" s="206">
        <v>71.739999999999995</v>
      </c>
      <c r="AA46" s="206">
        <v>26.49</v>
      </c>
      <c r="AB46" s="206">
        <v>0</v>
      </c>
      <c r="AC46" s="206">
        <v>11.43</v>
      </c>
      <c r="AD46" s="206">
        <v>0</v>
      </c>
      <c r="AE46" s="206">
        <v>0</v>
      </c>
      <c r="AF46" s="206">
        <v>0</v>
      </c>
      <c r="AG46" s="206">
        <v>27.34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8.9499999999999993</v>
      </c>
      <c r="L47" s="206">
        <v>529.79</v>
      </c>
      <c r="M47" s="206">
        <v>26.6</v>
      </c>
      <c r="N47" s="206">
        <v>34.270000000000003</v>
      </c>
      <c r="O47" s="206">
        <v>0</v>
      </c>
      <c r="P47" s="206">
        <v>36.119999999999997</v>
      </c>
      <c r="Q47" s="206">
        <v>6.33</v>
      </c>
      <c r="R47" s="206">
        <v>12.25</v>
      </c>
      <c r="S47" s="206">
        <v>7.65</v>
      </c>
      <c r="T47" s="206">
        <v>0</v>
      </c>
      <c r="U47" s="206">
        <v>20.6</v>
      </c>
      <c r="V47" s="206">
        <v>5.33</v>
      </c>
      <c r="W47" s="206">
        <v>12.13</v>
      </c>
      <c r="X47" s="206">
        <v>28.12</v>
      </c>
      <c r="Y47" s="206">
        <v>0</v>
      </c>
      <c r="Z47" s="206">
        <v>71.739999999999995</v>
      </c>
      <c r="AA47" s="206">
        <v>26.49</v>
      </c>
      <c r="AB47" s="206">
        <v>0</v>
      </c>
      <c r="AC47" s="206">
        <v>11.43</v>
      </c>
      <c r="AD47" s="206">
        <v>0</v>
      </c>
      <c r="AE47" s="206">
        <v>0</v>
      </c>
      <c r="AF47" s="206">
        <v>0</v>
      </c>
      <c r="AG47" s="206">
        <v>27.34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8.9499999999999993</v>
      </c>
      <c r="L48" s="206">
        <v>529.79</v>
      </c>
      <c r="M48" s="206">
        <v>26.6</v>
      </c>
      <c r="N48" s="206">
        <v>34.270000000000003</v>
      </c>
      <c r="O48" s="206">
        <v>0</v>
      </c>
      <c r="P48" s="206">
        <v>36.119999999999997</v>
      </c>
      <c r="Q48" s="206">
        <v>6.33</v>
      </c>
      <c r="R48" s="206">
        <v>12.25</v>
      </c>
      <c r="S48" s="206">
        <v>7.65</v>
      </c>
      <c r="T48" s="206">
        <v>0</v>
      </c>
      <c r="U48" s="206">
        <v>20.6</v>
      </c>
      <c r="V48" s="206">
        <v>5.33</v>
      </c>
      <c r="W48" s="206">
        <v>12.13</v>
      </c>
      <c r="X48" s="206">
        <v>28.12</v>
      </c>
      <c r="Y48" s="206">
        <v>0</v>
      </c>
      <c r="Z48" s="206">
        <v>71.739999999999995</v>
      </c>
      <c r="AA48" s="206">
        <v>26.49</v>
      </c>
      <c r="AB48" s="206">
        <v>0</v>
      </c>
      <c r="AC48" s="206">
        <v>11.43</v>
      </c>
      <c r="AD48" s="206">
        <v>0</v>
      </c>
      <c r="AE48" s="206">
        <v>0</v>
      </c>
      <c r="AF48" s="206">
        <v>0</v>
      </c>
      <c r="AG48" s="206">
        <v>27.34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8.9499999999999993</v>
      </c>
      <c r="L49" s="206">
        <v>529.79</v>
      </c>
      <c r="M49" s="206">
        <v>26.6</v>
      </c>
      <c r="N49" s="206">
        <v>34.270000000000003</v>
      </c>
      <c r="O49" s="206">
        <v>0</v>
      </c>
      <c r="P49" s="206">
        <v>36.119999999999997</v>
      </c>
      <c r="Q49" s="206">
        <v>6.33</v>
      </c>
      <c r="R49" s="206">
        <v>12.25</v>
      </c>
      <c r="S49" s="206">
        <v>7.65</v>
      </c>
      <c r="T49" s="206">
        <v>0</v>
      </c>
      <c r="U49" s="206">
        <v>20.6</v>
      </c>
      <c r="V49" s="206">
        <v>5.33</v>
      </c>
      <c r="W49" s="206">
        <v>12.13</v>
      </c>
      <c r="X49" s="206">
        <v>28.12</v>
      </c>
      <c r="Y49" s="206">
        <v>0</v>
      </c>
      <c r="Z49" s="206">
        <v>71.739999999999995</v>
      </c>
      <c r="AA49" s="206">
        <v>26.49</v>
      </c>
      <c r="AB49" s="206">
        <v>0</v>
      </c>
      <c r="AC49" s="206">
        <v>11.43</v>
      </c>
      <c r="AD49" s="206">
        <v>0</v>
      </c>
      <c r="AE49" s="206">
        <v>0</v>
      </c>
      <c r="AF49" s="206">
        <v>0</v>
      </c>
      <c r="AG49" s="206">
        <v>27.34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8.9499999999999993</v>
      </c>
      <c r="L50" s="206">
        <v>529.79</v>
      </c>
      <c r="M50" s="206">
        <v>26.6</v>
      </c>
      <c r="N50" s="206">
        <v>34.270000000000003</v>
      </c>
      <c r="O50" s="206">
        <v>0</v>
      </c>
      <c r="P50" s="206">
        <v>36.119999999999997</v>
      </c>
      <c r="Q50" s="206">
        <v>6.33</v>
      </c>
      <c r="R50" s="206">
        <v>12.25</v>
      </c>
      <c r="S50" s="206">
        <v>7.65</v>
      </c>
      <c r="T50" s="206">
        <v>0</v>
      </c>
      <c r="U50" s="206">
        <v>20.6</v>
      </c>
      <c r="V50" s="206">
        <v>5.33</v>
      </c>
      <c r="W50" s="206">
        <v>12.13</v>
      </c>
      <c r="X50" s="206">
        <v>28.12</v>
      </c>
      <c r="Y50" s="206">
        <v>0</v>
      </c>
      <c r="Z50" s="206">
        <v>71.739999999999995</v>
      </c>
      <c r="AA50" s="206">
        <v>26.49</v>
      </c>
      <c r="AB50" s="206">
        <v>0</v>
      </c>
      <c r="AC50" s="206">
        <v>11.43</v>
      </c>
      <c r="AD50" s="206">
        <v>0</v>
      </c>
      <c r="AE50" s="206">
        <v>0</v>
      </c>
      <c r="AF50" s="206">
        <v>0</v>
      </c>
      <c r="AG50" s="206">
        <v>27.34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8.9499999999999993</v>
      </c>
      <c r="L51" s="206">
        <v>529.79</v>
      </c>
      <c r="M51" s="206">
        <v>26.6</v>
      </c>
      <c r="N51" s="206">
        <v>34.270000000000003</v>
      </c>
      <c r="O51" s="206">
        <v>0</v>
      </c>
      <c r="P51" s="206">
        <v>36.119999999999997</v>
      </c>
      <c r="Q51" s="206">
        <v>6.33</v>
      </c>
      <c r="R51" s="206">
        <v>12.25</v>
      </c>
      <c r="S51" s="206">
        <v>7.65</v>
      </c>
      <c r="T51" s="206">
        <v>0</v>
      </c>
      <c r="U51" s="206">
        <v>20.6</v>
      </c>
      <c r="V51" s="206">
        <v>5.33</v>
      </c>
      <c r="W51" s="206">
        <v>12.13</v>
      </c>
      <c r="X51" s="206">
        <v>28.12</v>
      </c>
      <c r="Y51" s="206">
        <v>0</v>
      </c>
      <c r="Z51" s="206">
        <v>71.739999999999995</v>
      </c>
      <c r="AA51" s="206">
        <v>26.49</v>
      </c>
      <c r="AB51" s="206">
        <v>0</v>
      </c>
      <c r="AC51" s="206">
        <v>11.43</v>
      </c>
      <c r="AD51" s="206">
        <v>0</v>
      </c>
      <c r="AE51" s="206">
        <v>0</v>
      </c>
      <c r="AF51" s="206">
        <v>0</v>
      </c>
      <c r="AG51" s="206">
        <v>27.34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8.9499999999999993</v>
      </c>
      <c r="L52" s="206">
        <v>529.79</v>
      </c>
      <c r="M52" s="206">
        <v>26.6</v>
      </c>
      <c r="N52" s="206">
        <v>34.270000000000003</v>
      </c>
      <c r="O52" s="206">
        <v>0</v>
      </c>
      <c r="P52" s="206">
        <v>36.119999999999997</v>
      </c>
      <c r="Q52" s="206">
        <v>6.33</v>
      </c>
      <c r="R52" s="206">
        <v>12.25</v>
      </c>
      <c r="S52" s="206">
        <v>7.65</v>
      </c>
      <c r="T52" s="206">
        <v>0</v>
      </c>
      <c r="U52" s="206">
        <v>20.6</v>
      </c>
      <c r="V52" s="206">
        <v>5.33</v>
      </c>
      <c r="W52" s="206">
        <v>12.13</v>
      </c>
      <c r="X52" s="206">
        <v>28.12</v>
      </c>
      <c r="Y52" s="206">
        <v>0</v>
      </c>
      <c r="Z52" s="206">
        <v>71.739999999999995</v>
      </c>
      <c r="AA52" s="206">
        <v>26.49</v>
      </c>
      <c r="AB52" s="206">
        <v>0</v>
      </c>
      <c r="AC52" s="206">
        <v>11.43</v>
      </c>
      <c r="AD52" s="206">
        <v>0</v>
      </c>
      <c r="AE52" s="206">
        <v>0</v>
      </c>
      <c r="AF52" s="206">
        <v>0</v>
      </c>
      <c r="AG52" s="206">
        <v>27.34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8.9499999999999993</v>
      </c>
      <c r="L53" s="206">
        <v>529.79</v>
      </c>
      <c r="M53" s="206">
        <v>26.6</v>
      </c>
      <c r="N53" s="206">
        <v>34.270000000000003</v>
      </c>
      <c r="O53" s="206">
        <v>0</v>
      </c>
      <c r="P53" s="206">
        <v>36.119999999999997</v>
      </c>
      <c r="Q53" s="206">
        <v>6.33</v>
      </c>
      <c r="R53" s="206">
        <v>12.25</v>
      </c>
      <c r="S53" s="206">
        <v>7.65</v>
      </c>
      <c r="T53" s="206">
        <v>0</v>
      </c>
      <c r="U53" s="206">
        <v>20.6</v>
      </c>
      <c r="V53" s="206">
        <v>5.33</v>
      </c>
      <c r="W53" s="206">
        <v>12.13</v>
      </c>
      <c r="X53" s="206">
        <v>28.12</v>
      </c>
      <c r="Y53" s="206">
        <v>0</v>
      </c>
      <c r="Z53" s="206">
        <v>71.739999999999995</v>
      </c>
      <c r="AA53" s="206">
        <v>26.49</v>
      </c>
      <c r="AB53" s="206">
        <v>0</v>
      </c>
      <c r="AC53" s="206">
        <v>11.43</v>
      </c>
      <c r="AD53" s="206">
        <v>0</v>
      </c>
      <c r="AE53" s="206">
        <v>0</v>
      </c>
      <c r="AF53" s="206">
        <v>0</v>
      </c>
      <c r="AG53" s="206">
        <v>27.34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8.9499999999999993</v>
      </c>
      <c r="L54" s="206">
        <v>529.79</v>
      </c>
      <c r="M54" s="206">
        <v>26.6</v>
      </c>
      <c r="N54" s="206">
        <v>34.270000000000003</v>
      </c>
      <c r="O54" s="206">
        <v>0</v>
      </c>
      <c r="P54" s="206">
        <v>36.119999999999997</v>
      </c>
      <c r="Q54" s="206">
        <v>6.33</v>
      </c>
      <c r="R54" s="206">
        <v>12.25</v>
      </c>
      <c r="S54" s="206">
        <v>7.65</v>
      </c>
      <c r="T54" s="206">
        <v>0</v>
      </c>
      <c r="U54" s="206">
        <v>20.6</v>
      </c>
      <c r="V54" s="206">
        <v>5.33</v>
      </c>
      <c r="W54" s="206">
        <v>12.13</v>
      </c>
      <c r="X54" s="206">
        <v>28.12</v>
      </c>
      <c r="Y54" s="206">
        <v>0</v>
      </c>
      <c r="Z54" s="206">
        <v>71.739999999999995</v>
      </c>
      <c r="AA54" s="206">
        <v>26.49</v>
      </c>
      <c r="AB54" s="206">
        <v>0</v>
      </c>
      <c r="AC54" s="206">
        <v>11.43</v>
      </c>
      <c r="AD54" s="206">
        <v>0</v>
      </c>
      <c r="AE54" s="206">
        <v>0</v>
      </c>
      <c r="AF54" s="206">
        <v>0</v>
      </c>
      <c r="AG54" s="206">
        <v>27.34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8.9499999999999993</v>
      </c>
      <c r="L55" s="206">
        <v>529.79</v>
      </c>
      <c r="M55" s="206">
        <v>26.6</v>
      </c>
      <c r="N55" s="206">
        <v>34.270000000000003</v>
      </c>
      <c r="O55" s="206">
        <v>0</v>
      </c>
      <c r="P55" s="206">
        <v>36.119999999999997</v>
      </c>
      <c r="Q55" s="206">
        <v>6.33</v>
      </c>
      <c r="R55" s="206">
        <v>12.25</v>
      </c>
      <c r="S55" s="206">
        <v>7.65</v>
      </c>
      <c r="T55" s="206">
        <v>0</v>
      </c>
      <c r="U55" s="206">
        <v>20.6</v>
      </c>
      <c r="V55" s="206">
        <v>5.33</v>
      </c>
      <c r="W55" s="206">
        <v>12.13</v>
      </c>
      <c r="X55" s="206">
        <v>28.12</v>
      </c>
      <c r="Y55" s="206">
        <v>0</v>
      </c>
      <c r="Z55" s="206">
        <v>71.739999999999995</v>
      </c>
      <c r="AA55" s="206">
        <v>26.49</v>
      </c>
      <c r="AB55" s="206">
        <v>0</v>
      </c>
      <c r="AC55" s="206">
        <v>11.74</v>
      </c>
      <c r="AD55" s="206">
        <v>0</v>
      </c>
      <c r="AE55" s="206">
        <v>0</v>
      </c>
      <c r="AF55" s="206">
        <v>0</v>
      </c>
      <c r="AG55" s="206">
        <v>27.34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8.9499999999999993</v>
      </c>
      <c r="L56" s="206">
        <v>529.79</v>
      </c>
      <c r="M56" s="206">
        <v>26.6</v>
      </c>
      <c r="N56" s="206">
        <v>34.270000000000003</v>
      </c>
      <c r="O56" s="206">
        <v>0</v>
      </c>
      <c r="P56" s="206">
        <v>36.119999999999997</v>
      </c>
      <c r="Q56" s="206">
        <v>6.33</v>
      </c>
      <c r="R56" s="206">
        <v>12.25</v>
      </c>
      <c r="S56" s="206">
        <v>7.65</v>
      </c>
      <c r="T56" s="206">
        <v>0</v>
      </c>
      <c r="U56" s="206">
        <v>20.6</v>
      </c>
      <c r="V56" s="206">
        <v>5.33</v>
      </c>
      <c r="W56" s="206">
        <v>12.13</v>
      </c>
      <c r="X56" s="206">
        <v>28.12</v>
      </c>
      <c r="Y56" s="206">
        <v>0</v>
      </c>
      <c r="Z56" s="206">
        <v>71.739999999999995</v>
      </c>
      <c r="AA56" s="206">
        <v>26.49</v>
      </c>
      <c r="AB56" s="206">
        <v>0</v>
      </c>
      <c r="AC56" s="206">
        <v>11.74</v>
      </c>
      <c r="AD56" s="206">
        <v>0</v>
      </c>
      <c r="AE56" s="206">
        <v>0</v>
      </c>
      <c r="AF56" s="206">
        <v>0</v>
      </c>
      <c r="AG56" s="206">
        <v>27.34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9.35</v>
      </c>
      <c r="L57" s="206">
        <v>529.79999999999995</v>
      </c>
      <c r="M57" s="206">
        <v>26.6</v>
      </c>
      <c r="N57" s="206">
        <v>34.270000000000003</v>
      </c>
      <c r="O57" s="206">
        <v>0</v>
      </c>
      <c r="P57" s="206">
        <v>36.119999999999997</v>
      </c>
      <c r="Q57" s="206">
        <v>6.33</v>
      </c>
      <c r="R57" s="206">
        <v>12.25</v>
      </c>
      <c r="S57" s="206">
        <v>7.65</v>
      </c>
      <c r="T57" s="206">
        <v>0</v>
      </c>
      <c r="U57" s="206">
        <v>20.6</v>
      </c>
      <c r="V57" s="206">
        <v>5.34</v>
      </c>
      <c r="W57" s="206">
        <v>12.21</v>
      </c>
      <c r="X57" s="206">
        <v>28.89</v>
      </c>
      <c r="Y57" s="206">
        <v>0</v>
      </c>
      <c r="Z57" s="206">
        <v>71.739999999999995</v>
      </c>
      <c r="AA57" s="206">
        <v>26.49</v>
      </c>
      <c r="AB57" s="206">
        <v>0</v>
      </c>
      <c r="AC57" s="206">
        <v>11.74</v>
      </c>
      <c r="AD57" s="206">
        <v>0</v>
      </c>
      <c r="AE57" s="206">
        <v>0</v>
      </c>
      <c r="AF57" s="206">
        <v>0</v>
      </c>
      <c r="AG57" s="206">
        <v>27.34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8.9499999999999993</v>
      </c>
      <c r="L58" s="206">
        <v>478.7</v>
      </c>
      <c r="M58" s="206">
        <v>26.6</v>
      </c>
      <c r="N58" s="206">
        <v>34.270000000000003</v>
      </c>
      <c r="O58" s="206">
        <v>0</v>
      </c>
      <c r="P58" s="206">
        <v>36.119999999999997</v>
      </c>
      <c r="Q58" s="206">
        <v>6.33</v>
      </c>
      <c r="R58" s="206">
        <v>12.25</v>
      </c>
      <c r="S58" s="206">
        <v>7.65</v>
      </c>
      <c r="T58" s="206">
        <v>0</v>
      </c>
      <c r="U58" s="206">
        <v>20.6</v>
      </c>
      <c r="V58" s="206">
        <v>5.34</v>
      </c>
      <c r="W58" s="206">
        <v>12.21</v>
      </c>
      <c r="X58" s="206">
        <v>28.89</v>
      </c>
      <c r="Y58" s="206">
        <v>0</v>
      </c>
      <c r="Z58" s="206">
        <v>71.739999999999995</v>
      </c>
      <c r="AA58" s="206">
        <v>26.49</v>
      </c>
      <c r="AB58" s="206">
        <v>0</v>
      </c>
      <c r="AC58" s="206">
        <v>11.74</v>
      </c>
      <c r="AD58" s="206">
        <v>0</v>
      </c>
      <c r="AE58" s="206">
        <v>0</v>
      </c>
      <c r="AF58" s="206">
        <v>0</v>
      </c>
      <c r="AG58" s="206">
        <v>27.34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8.9499999999999993</v>
      </c>
      <c r="L59" s="206">
        <v>402.11</v>
      </c>
      <c r="M59" s="206">
        <v>26.6</v>
      </c>
      <c r="N59" s="206">
        <v>34.270000000000003</v>
      </c>
      <c r="O59" s="206">
        <v>0</v>
      </c>
      <c r="P59" s="206">
        <v>36.119999999999997</v>
      </c>
      <c r="Q59" s="206">
        <v>6.33</v>
      </c>
      <c r="R59" s="206">
        <v>12.25</v>
      </c>
      <c r="S59" s="206">
        <v>7.65</v>
      </c>
      <c r="T59" s="206">
        <v>0</v>
      </c>
      <c r="U59" s="206">
        <v>20.6</v>
      </c>
      <c r="V59" s="206">
        <v>5.34</v>
      </c>
      <c r="W59" s="206">
        <v>12.21</v>
      </c>
      <c r="X59" s="206">
        <v>28.89</v>
      </c>
      <c r="Y59" s="206">
        <v>0</v>
      </c>
      <c r="Z59" s="206">
        <v>71.739999999999995</v>
      </c>
      <c r="AA59" s="206">
        <v>26.49</v>
      </c>
      <c r="AB59" s="206">
        <v>0</v>
      </c>
      <c r="AC59" s="206">
        <v>11.74</v>
      </c>
      <c r="AD59" s="206">
        <v>0</v>
      </c>
      <c r="AE59" s="206">
        <v>0</v>
      </c>
      <c r="AF59" s="206">
        <v>0</v>
      </c>
      <c r="AG59" s="206">
        <v>27.34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8.9499999999999993</v>
      </c>
      <c r="L60" s="206">
        <v>325.52</v>
      </c>
      <c r="M60" s="206">
        <v>26.6</v>
      </c>
      <c r="N60" s="206">
        <v>34.270000000000003</v>
      </c>
      <c r="O60" s="206">
        <v>0</v>
      </c>
      <c r="P60" s="206">
        <v>36.119999999999997</v>
      </c>
      <c r="Q60" s="206">
        <v>6.33</v>
      </c>
      <c r="R60" s="206">
        <v>12.25</v>
      </c>
      <c r="S60" s="206">
        <v>7.65</v>
      </c>
      <c r="T60" s="206">
        <v>0</v>
      </c>
      <c r="U60" s="206">
        <v>20.6</v>
      </c>
      <c r="V60" s="206">
        <v>5.34</v>
      </c>
      <c r="W60" s="206">
        <v>12.21</v>
      </c>
      <c r="X60" s="206">
        <v>28.89</v>
      </c>
      <c r="Y60" s="206">
        <v>0</v>
      </c>
      <c r="Z60" s="206">
        <v>71.739999999999995</v>
      </c>
      <c r="AA60" s="206">
        <v>26.49</v>
      </c>
      <c r="AB60" s="206">
        <v>0</v>
      </c>
      <c r="AC60" s="206">
        <v>11.74</v>
      </c>
      <c r="AD60" s="206">
        <v>0</v>
      </c>
      <c r="AE60" s="206">
        <v>0</v>
      </c>
      <c r="AF60" s="206">
        <v>0</v>
      </c>
      <c r="AG60" s="206">
        <v>27.34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8.9499999999999993</v>
      </c>
      <c r="L61" s="206">
        <v>307.58999999999997</v>
      </c>
      <c r="M61" s="206">
        <v>26.6</v>
      </c>
      <c r="N61" s="206">
        <v>34.270000000000003</v>
      </c>
      <c r="O61" s="206">
        <v>0</v>
      </c>
      <c r="P61" s="206">
        <v>36.119999999999997</v>
      </c>
      <c r="Q61" s="206">
        <v>6.33</v>
      </c>
      <c r="R61" s="206">
        <v>12.25</v>
      </c>
      <c r="S61" s="206">
        <v>7.65</v>
      </c>
      <c r="T61" s="206">
        <v>0</v>
      </c>
      <c r="U61" s="206">
        <v>20.6</v>
      </c>
      <c r="V61" s="206">
        <v>5.34</v>
      </c>
      <c r="W61" s="206">
        <v>12.21</v>
      </c>
      <c r="X61" s="206">
        <v>28.89</v>
      </c>
      <c r="Y61" s="206">
        <v>0</v>
      </c>
      <c r="Z61" s="206">
        <v>71.739999999999995</v>
      </c>
      <c r="AA61" s="206">
        <v>26.49</v>
      </c>
      <c r="AB61" s="206">
        <v>0</v>
      </c>
      <c r="AC61" s="206">
        <v>11.74</v>
      </c>
      <c r="AD61" s="206">
        <v>0</v>
      </c>
      <c r="AE61" s="206">
        <v>0</v>
      </c>
      <c r="AF61" s="206">
        <v>0</v>
      </c>
      <c r="AG61" s="206">
        <v>27.34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8.9499999999999993</v>
      </c>
      <c r="L62" s="206">
        <v>335.09</v>
      </c>
      <c r="M62" s="206">
        <v>26.6</v>
      </c>
      <c r="N62" s="206">
        <v>34.270000000000003</v>
      </c>
      <c r="O62" s="206">
        <v>0</v>
      </c>
      <c r="P62" s="206">
        <v>36.119999999999997</v>
      </c>
      <c r="Q62" s="206">
        <v>6.33</v>
      </c>
      <c r="R62" s="206">
        <v>12.25</v>
      </c>
      <c r="S62" s="206">
        <v>7.65</v>
      </c>
      <c r="T62" s="206">
        <v>0</v>
      </c>
      <c r="U62" s="206">
        <v>20.6</v>
      </c>
      <c r="V62" s="206">
        <v>5.34</v>
      </c>
      <c r="W62" s="206">
        <v>12.21</v>
      </c>
      <c r="X62" s="206">
        <v>28.89</v>
      </c>
      <c r="Y62" s="206">
        <v>0</v>
      </c>
      <c r="Z62" s="206">
        <v>71.739999999999995</v>
      </c>
      <c r="AA62" s="206">
        <v>26.49</v>
      </c>
      <c r="AB62" s="206">
        <v>0</v>
      </c>
      <c r="AC62" s="206">
        <v>7.14</v>
      </c>
      <c r="AD62" s="206">
        <v>0</v>
      </c>
      <c r="AE62" s="206">
        <v>0</v>
      </c>
      <c r="AF62" s="206">
        <v>0</v>
      </c>
      <c r="AG62" s="206">
        <v>27.34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8.9499999999999993</v>
      </c>
      <c r="L63" s="206">
        <v>411.68</v>
      </c>
      <c r="M63" s="206">
        <v>26.6</v>
      </c>
      <c r="N63" s="206">
        <v>34.270000000000003</v>
      </c>
      <c r="O63" s="206">
        <v>0</v>
      </c>
      <c r="P63" s="206">
        <v>36.119999999999997</v>
      </c>
      <c r="Q63" s="206">
        <v>6.33</v>
      </c>
      <c r="R63" s="206">
        <v>12.25</v>
      </c>
      <c r="S63" s="206">
        <v>7.65</v>
      </c>
      <c r="T63" s="206">
        <v>0</v>
      </c>
      <c r="U63" s="206">
        <v>20.6</v>
      </c>
      <c r="V63" s="206">
        <v>5.34</v>
      </c>
      <c r="W63" s="206">
        <v>12.21</v>
      </c>
      <c r="X63" s="206">
        <v>28.89</v>
      </c>
      <c r="Y63" s="206">
        <v>0</v>
      </c>
      <c r="Z63" s="206">
        <v>71.739999999999995</v>
      </c>
      <c r="AA63" s="206">
        <v>26.49</v>
      </c>
      <c r="AB63" s="206">
        <v>0</v>
      </c>
      <c r="AC63" s="206">
        <v>11.74</v>
      </c>
      <c r="AD63" s="206">
        <v>0</v>
      </c>
      <c r="AE63" s="206">
        <v>0</v>
      </c>
      <c r="AF63" s="206">
        <v>0</v>
      </c>
      <c r="AG63" s="206">
        <v>27.34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8.9499999999999993</v>
      </c>
      <c r="L64" s="206">
        <v>392.54</v>
      </c>
      <c r="M64" s="206">
        <v>26.6</v>
      </c>
      <c r="N64" s="206">
        <v>34.270000000000003</v>
      </c>
      <c r="O64" s="206">
        <v>0</v>
      </c>
      <c r="P64" s="206">
        <v>36.119999999999997</v>
      </c>
      <c r="Q64" s="206">
        <v>6.33</v>
      </c>
      <c r="R64" s="206">
        <v>12.25</v>
      </c>
      <c r="S64" s="206">
        <v>7.65</v>
      </c>
      <c r="T64" s="206">
        <v>0</v>
      </c>
      <c r="U64" s="206">
        <v>20.6</v>
      </c>
      <c r="V64" s="206">
        <v>5.34</v>
      </c>
      <c r="W64" s="206">
        <v>12.21</v>
      </c>
      <c r="X64" s="206">
        <v>28.89</v>
      </c>
      <c r="Y64" s="206">
        <v>0</v>
      </c>
      <c r="Z64" s="206">
        <v>71.739999999999995</v>
      </c>
      <c r="AA64" s="206">
        <v>26.49</v>
      </c>
      <c r="AB64" s="206">
        <v>0</v>
      </c>
      <c r="AC64" s="206">
        <v>11.74</v>
      </c>
      <c r="AD64" s="206">
        <v>0</v>
      </c>
      <c r="AE64" s="206">
        <v>0</v>
      </c>
      <c r="AF64" s="206">
        <v>0</v>
      </c>
      <c r="AG64" s="206">
        <v>27.34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8.9499999999999993</v>
      </c>
      <c r="L65" s="206">
        <v>459.55</v>
      </c>
      <c r="M65" s="206">
        <v>26.6</v>
      </c>
      <c r="N65" s="206">
        <v>34.270000000000003</v>
      </c>
      <c r="O65" s="206">
        <v>0</v>
      </c>
      <c r="P65" s="206">
        <v>36.119999999999997</v>
      </c>
      <c r="Q65" s="206">
        <v>6.33</v>
      </c>
      <c r="R65" s="206">
        <v>12.25</v>
      </c>
      <c r="S65" s="206">
        <v>7.65</v>
      </c>
      <c r="T65" s="206">
        <v>0</v>
      </c>
      <c r="U65" s="206">
        <v>20.6</v>
      </c>
      <c r="V65" s="206">
        <v>5.34</v>
      </c>
      <c r="W65" s="206">
        <v>12.21</v>
      </c>
      <c r="X65" s="206">
        <v>28.89</v>
      </c>
      <c r="Y65" s="206">
        <v>0</v>
      </c>
      <c r="Z65" s="206">
        <v>71.739999999999995</v>
      </c>
      <c r="AA65" s="206">
        <v>26.49</v>
      </c>
      <c r="AB65" s="206">
        <v>0</v>
      </c>
      <c r="AC65" s="206">
        <v>11.74</v>
      </c>
      <c r="AD65" s="206">
        <v>0</v>
      </c>
      <c r="AE65" s="206">
        <v>0</v>
      </c>
      <c r="AF65" s="206">
        <v>0</v>
      </c>
      <c r="AG65" s="206">
        <v>27.34</v>
      </c>
      <c r="AH65" s="206">
        <v>0</v>
      </c>
      <c r="AI65" s="206">
        <v>0</v>
      </c>
      <c r="AJ65" s="206">
        <v>0</v>
      </c>
      <c r="AK65" s="206">
        <v>57.27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8.9499999999999993</v>
      </c>
      <c r="L66" s="206">
        <v>478.7</v>
      </c>
      <c r="M66" s="206">
        <v>26.6</v>
      </c>
      <c r="N66" s="206">
        <v>34.270000000000003</v>
      </c>
      <c r="O66" s="206">
        <v>0</v>
      </c>
      <c r="P66" s="206">
        <v>36.119999999999997</v>
      </c>
      <c r="Q66" s="206">
        <v>6.33</v>
      </c>
      <c r="R66" s="206">
        <v>12.25</v>
      </c>
      <c r="S66" s="206">
        <v>7.65</v>
      </c>
      <c r="T66" s="206">
        <v>0</v>
      </c>
      <c r="U66" s="206">
        <v>20.6</v>
      </c>
      <c r="V66" s="206">
        <v>5.34</v>
      </c>
      <c r="W66" s="206">
        <v>12.21</v>
      </c>
      <c r="X66" s="206">
        <v>28.89</v>
      </c>
      <c r="Y66" s="206">
        <v>0</v>
      </c>
      <c r="Z66" s="206">
        <v>71.739999999999995</v>
      </c>
      <c r="AA66" s="206">
        <v>26.49</v>
      </c>
      <c r="AB66" s="206">
        <v>0</v>
      </c>
      <c r="AC66" s="206">
        <v>11.74</v>
      </c>
      <c r="AD66" s="206">
        <v>0</v>
      </c>
      <c r="AE66" s="206">
        <v>0</v>
      </c>
      <c r="AF66" s="206">
        <v>0</v>
      </c>
      <c r="AG66" s="206">
        <v>27.34</v>
      </c>
      <c r="AH66" s="206">
        <v>0</v>
      </c>
      <c r="AI66" s="206">
        <v>0</v>
      </c>
      <c r="AJ66" s="206">
        <v>0</v>
      </c>
      <c r="AK66" s="206">
        <v>57.27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8.59</v>
      </c>
      <c r="L67" s="206">
        <v>523.79</v>
      </c>
      <c r="M67" s="206">
        <v>26.6</v>
      </c>
      <c r="N67" s="206">
        <v>34.270000000000003</v>
      </c>
      <c r="O67" s="206">
        <v>0</v>
      </c>
      <c r="P67" s="206">
        <v>36.119999999999997</v>
      </c>
      <c r="Q67" s="206">
        <v>6.33</v>
      </c>
      <c r="R67" s="206">
        <v>12.25</v>
      </c>
      <c r="S67" s="206">
        <v>7.65</v>
      </c>
      <c r="T67" s="206">
        <v>0</v>
      </c>
      <c r="U67" s="206">
        <v>20.6</v>
      </c>
      <c r="V67" s="206">
        <v>5.33</v>
      </c>
      <c r="W67" s="206">
        <v>12.22</v>
      </c>
      <c r="X67" s="206">
        <v>28.89</v>
      </c>
      <c r="Y67" s="206">
        <v>0</v>
      </c>
      <c r="Z67" s="206">
        <v>71.739999999999995</v>
      </c>
      <c r="AA67" s="206">
        <v>26.49</v>
      </c>
      <c r="AB67" s="206">
        <v>0</v>
      </c>
      <c r="AC67" s="206">
        <v>11.74</v>
      </c>
      <c r="AD67" s="206">
        <v>0</v>
      </c>
      <c r="AE67" s="206">
        <v>0</v>
      </c>
      <c r="AF67" s="206">
        <v>0</v>
      </c>
      <c r="AG67" s="206">
        <v>27.34</v>
      </c>
      <c r="AH67" s="206">
        <v>0</v>
      </c>
      <c r="AI67" s="206">
        <v>0</v>
      </c>
      <c r="AJ67" s="206">
        <v>0</v>
      </c>
      <c r="AK67" s="206">
        <v>54.91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8.9499999999999993</v>
      </c>
      <c r="L68" s="206">
        <v>529.79</v>
      </c>
      <c r="M68" s="206">
        <v>26.6</v>
      </c>
      <c r="N68" s="206">
        <v>34.270000000000003</v>
      </c>
      <c r="O68" s="206">
        <v>0</v>
      </c>
      <c r="P68" s="206">
        <v>36.119999999999997</v>
      </c>
      <c r="Q68" s="206">
        <v>6.33</v>
      </c>
      <c r="R68" s="206">
        <v>12.25</v>
      </c>
      <c r="S68" s="206">
        <v>7.65</v>
      </c>
      <c r="T68" s="206">
        <v>0</v>
      </c>
      <c r="U68" s="206">
        <v>20.6</v>
      </c>
      <c r="V68" s="206">
        <v>5.33</v>
      </c>
      <c r="W68" s="206">
        <v>12.22</v>
      </c>
      <c r="X68" s="206">
        <v>28.89</v>
      </c>
      <c r="Y68" s="206">
        <v>0</v>
      </c>
      <c r="Z68" s="206">
        <v>71.739999999999995</v>
      </c>
      <c r="AA68" s="206">
        <v>26.49</v>
      </c>
      <c r="AB68" s="206">
        <v>0</v>
      </c>
      <c r="AC68" s="206">
        <v>11.74</v>
      </c>
      <c r="AD68" s="206">
        <v>0</v>
      </c>
      <c r="AE68" s="206">
        <v>0</v>
      </c>
      <c r="AF68" s="206">
        <v>0</v>
      </c>
      <c r="AG68" s="206">
        <v>27.34</v>
      </c>
      <c r="AH68" s="206">
        <v>0</v>
      </c>
      <c r="AI68" s="206">
        <v>0</v>
      </c>
      <c r="AJ68" s="206">
        <v>0</v>
      </c>
      <c r="AK68" s="206">
        <v>54.91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8.9499999999999993</v>
      </c>
      <c r="L69" s="206">
        <v>529.79</v>
      </c>
      <c r="M69" s="206">
        <v>26.6</v>
      </c>
      <c r="N69" s="206">
        <v>34.270000000000003</v>
      </c>
      <c r="O69" s="206">
        <v>0</v>
      </c>
      <c r="P69" s="206">
        <v>36.119999999999997</v>
      </c>
      <c r="Q69" s="206">
        <v>6.33</v>
      </c>
      <c r="R69" s="206">
        <v>12.25</v>
      </c>
      <c r="S69" s="206">
        <v>7.65</v>
      </c>
      <c r="T69" s="206">
        <v>0</v>
      </c>
      <c r="U69" s="206">
        <v>20.6</v>
      </c>
      <c r="V69" s="206">
        <v>5.33</v>
      </c>
      <c r="W69" s="206">
        <v>12.22</v>
      </c>
      <c r="X69" s="206">
        <v>28.89</v>
      </c>
      <c r="Y69" s="206">
        <v>0</v>
      </c>
      <c r="Z69" s="206">
        <v>71.739999999999995</v>
      </c>
      <c r="AA69" s="206">
        <v>26.49</v>
      </c>
      <c r="AB69" s="206">
        <v>0</v>
      </c>
      <c r="AC69" s="206">
        <v>11.74</v>
      </c>
      <c r="AD69" s="206">
        <v>0</v>
      </c>
      <c r="AE69" s="206">
        <v>0</v>
      </c>
      <c r="AF69" s="206">
        <v>0</v>
      </c>
      <c r="AG69" s="206">
        <v>27.34</v>
      </c>
      <c r="AH69" s="206">
        <v>0</v>
      </c>
      <c r="AI69" s="206">
        <v>0</v>
      </c>
      <c r="AJ69" s="206">
        <v>0</v>
      </c>
      <c r="AK69" s="206">
        <v>53.33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14.14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8.9499999999999993</v>
      </c>
      <c r="L70" s="206">
        <v>529.79</v>
      </c>
      <c r="M70" s="206">
        <v>26.6</v>
      </c>
      <c r="N70" s="206">
        <v>34.270000000000003</v>
      </c>
      <c r="O70" s="206">
        <v>0</v>
      </c>
      <c r="P70" s="206">
        <v>36.119999999999997</v>
      </c>
      <c r="Q70" s="206">
        <v>6.33</v>
      </c>
      <c r="R70" s="206">
        <v>12.25</v>
      </c>
      <c r="S70" s="206">
        <v>7.65</v>
      </c>
      <c r="T70" s="206">
        <v>0</v>
      </c>
      <c r="U70" s="206">
        <v>20.6</v>
      </c>
      <c r="V70" s="206">
        <v>5.33</v>
      </c>
      <c r="W70" s="206">
        <v>12.22</v>
      </c>
      <c r="X70" s="206">
        <v>28.89</v>
      </c>
      <c r="Y70" s="206">
        <v>0</v>
      </c>
      <c r="Z70" s="206">
        <v>71.739999999999995</v>
      </c>
      <c r="AA70" s="206">
        <v>26.49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27.34</v>
      </c>
      <c r="AH70" s="206">
        <v>0</v>
      </c>
      <c r="AI70" s="206">
        <v>0</v>
      </c>
      <c r="AJ70" s="206">
        <v>0</v>
      </c>
      <c r="AK70" s="206">
        <v>52.64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8.66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8.9499999999999993</v>
      </c>
      <c r="L71" s="206">
        <v>529.79</v>
      </c>
      <c r="M71" s="206">
        <v>26.6</v>
      </c>
      <c r="N71" s="206">
        <v>34.270000000000003</v>
      </c>
      <c r="O71" s="206">
        <v>0</v>
      </c>
      <c r="P71" s="206">
        <v>36.119999999999997</v>
      </c>
      <c r="Q71" s="206">
        <v>6.33</v>
      </c>
      <c r="R71" s="206">
        <v>12.25</v>
      </c>
      <c r="S71" s="206">
        <v>7.65</v>
      </c>
      <c r="T71" s="206">
        <v>0</v>
      </c>
      <c r="U71" s="206">
        <v>20.6</v>
      </c>
      <c r="V71" s="206">
        <v>5.33</v>
      </c>
      <c r="W71" s="206">
        <v>12.22</v>
      </c>
      <c r="X71" s="206">
        <v>28.89</v>
      </c>
      <c r="Y71" s="206">
        <v>0</v>
      </c>
      <c r="Z71" s="206">
        <v>71.739999999999995</v>
      </c>
      <c r="AA71" s="206">
        <v>26.49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27.34</v>
      </c>
      <c r="AH71" s="206">
        <v>0</v>
      </c>
      <c r="AI71" s="206">
        <v>0</v>
      </c>
      <c r="AJ71" s="206">
        <v>0</v>
      </c>
      <c r="AK71" s="206">
        <v>52.19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8.9499999999999993</v>
      </c>
      <c r="L72" s="206">
        <v>529.79</v>
      </c>
      <c r="M72" s="206">
        <v>26.6</v>
      </c>
      <c r="N72" s="206">
        <v>34.270000000000003</v>
      </c>
      <c r="O72" s="206">
        <v>0</v>
      </c>
      <c r="P72" s="206">
        <v>36.119999999999997</v>
      </c>
      <c r="Q72" s="206">
        <v>6.33</v>
      </c>
      <c r="R72" s="206">
        <v>12.25</v>
      </c>
      <c r="S72" s="206">
        <v>7.65</v>
      </c>
      <c r="T72" s="206">
        <v>0</v>
      </c>
      <c r="U72" s="206">
        <v>20.6</v>
      </c>
      <c r="V72" s="206">
        <v>5.33</v>
      </c>
      <c r="W72" s="206">
        <v>12.22</v>
      </c>
      <c r="X72" s="206">
        <v>28.89</v>
      </c>
      <c r="Y72" s="206">
        <v>0</v>
      </c>
      <c r="Z72" s="206">
        <v>71.739999999999995</v>
      </c>
      <c r="AA72" s="206">
        <v>26.49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27.34</v>
      </c>
      <c r="AH72" s="206">
        <v>0</v>
      </c>
      <c r="AI72" s="206">
        <v>0</v>
      </c>
      <c r="AJ72" s="206">
        <v>0</v>
      </c>
      <c r="AK72" s="206">
        <v>50.82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1.85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8.9499999999999993</v>
      </c>
      <c r="L73" s="206">
        <v>529.79</v>
      </c>
      <c r="M73" s="206">
        <v>26.6</v>
      </c>
      <c r="N73" s="206">
        <v>34.270000000000003</v>
      </c>
      <c r="O73" s="206">
        <v>0</v>
      </c>
      <c r="P73" s="206">
        <v>36.119999999999997</v>
      </c>
      <c r="Q73" s="206">
        <v>6.33</v>
      </c>
      <c r="R73" s="206">
        <v>12.25</v>
      </c>
      <c r="S73" s="206">
        <v>7.65</v>
      </c>
      <c r="T73" s="206">
        <v>0</v>
      </c>
      <c r="U73" s="206">
        <v>20.6</v>
      </c>
      <c r="V73" s="206">
        <v>5.33</v>
      </c>
      <c r="W73" s="206">
        <v>11.23</v>
      </c>
      <c r="X73" s="206">
        <v>28.89</v>
      </c>
      <c r="Y73" s="206">
        <v>0</v>
      </c>
      <c r="Z73" s="206">
        <v>71.739999999999995</v>
      </c>
      <c r="AA73" s="206">
        <v>26.49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27.34</v>
      </c>
      <c r="AH73" s="206">
        <v>0</v>
      </c>
      <c r="AI73" s="206">
        <v>0</v>
      </c>
      <c r="AJ73" s="206">
        <v>0</v>
      </c>
      <c r="AK73" s="206">
        <v>50.13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0.25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8.9499999999999993</v>
      </c>
      <c r="L74" s="206">
        <v>529.79</v>
      </c>
      <c r="M74" s="206">
        <v>26.6</v>
      </c>
      <c r="N74" s="206">
        <v>34.270000000000003</v>
      </c>
      <c r="O74" s="206">
        <v>0</v>
      </c>
      <c r="P74" s="206">
        <v>36.119999999999997</v>
      </c>
      <c r="Q74" s="206">
        <v>6.33</v>
      </c>
      <c r="R74" s="206">
        <v>12.25</v>
      </c>
      <c r="S74" s="206">
        <v>7.65</v>
      </c>
      <c r="T74" s="206">
        <v>0</v>
      </c>
      <c r="U74" s="206">
        <v>20.6</v>
      </c>
      <c r="V74" s="206">
        <v>5.33</v>
      </c>
      <c r="W74" s="206">
        <v>11.23</v>
      </c>
      <c r="X74" s="206">
        <v>28.89</v>
      </c>
      <c r="Y74" s="206">
        <v>0</v>
      </c>
      <c r="Z74" s="206">
        <v>71.739999999999995</v>
      </c>
      <c r="AA74" s="206">
        <v>26.49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27.34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8.9499999999999993</v>
      </c>
      <c r="L75" s="206">
        <v>529.79</v>
      </c>
      <c r="M75" s="206">
        <v>26.6</v>
      </c>
      <c r="N75" s="206">
        <v>34.270000000000003</v>
      </c>
      <c r="O75" s="206">
        <v>0</v>
      </c>
      <c r="P75" s="206">
        <v>36.119999999999997</v>
      </c>
      <c r="Q75" s="206">
        <v>6.33</v>
      </c>
      <c r="R75" s="206">
        <v>12.25</v>
      </c>
      <c r="S75" s="206">
        <v>7.65</v>
      </c>
      <c r="T75" s="206">
        <v>0</v>
      </c>
      <c r="U75" s="206">
        <v>20.6</v>
      </c>
      <c r="V75" s="206">
        <v>5.33</v>
      </c>
      <c r="W75" s="206">
        <v>11.77</v>
      </c>
      <c r="X75" s="206">
        <v>28.89</v>
      </c>
      <c r="Y75" s="206">
        <v>0</v>
      </c>
      <c r="Z75" s="206">
        <v>71.739999999999995</v>
      </c>
      <c r="AA75" s="206">
        <v>26.49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27.34</v>
      </c>
      <c r="AH75" s="206">
        <v>0</v>
      </c>
      <c r="AI75" s="206">
        <v>0</v>
      </c>
      <c r="AJ75" s="206">
        <v>0</v>
      </c>
      <c r="AK75" s="206">
        <v>54.91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8.9499999999999993</v>
      </c>
      <c r="L76" s="206">
        <v>529.79</v>
      </c>
      <c r="M76" s="206">
        <v>26.6</v>
      </c>
      <c r="N76" s="206">
        <v>34.270000000000003</v>
      </c>
      <c r="O76" s="206">
        <v>0</v>
      </c>
      <c r="P76" s="206">
        <v>36.119999999999997</v>
      </c>
      <c r="Q76" s="206">
        <v>6.33</v>
      </c>
      <c r="R76" s="206">
        <v>12.25</v>
      </c>
      <c r="S76" s="206">
        <v>7.65</v>
      </c>
      <c r="T76" s="206">
        <v>0</v>
      </c>
      <c r="U76" s="206">
        <v>20.6</v>
      </c>
      <c r="V76" s="206">
        <v>5.33</v>
      </c>
      <c r="W76" s="206">
        <v>11.77</v>
      </c>
      <c r="X76" s="206">
        <v>28.89</v>
      </c>
      <c r="Y76" s="206">
        <v>0</v>
      </c>
      <c r="Z76" s="206">
        <v>71.739999999999995</v>
      </c>
      <c r="AA76" s="206">
        <v>26.49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27.34</v>
      </c>
      <c r="AH76" s="206">
        <v>0</v>
      </c>
      <c r="AI76" s="206">
        <v>0</v>
      </c>
      <c r="AJ76" s="206">
        <v>0</v>
      </c>
      <c r="AK76" s="206">
        <v>54.91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8.9499999999999993</v>
      </c>
      <c r="L77" s="206">
        <v>529.79</v>
      </c>
      <c r="M77" s="206">
        <v>26.6</v>
      </c>
      <c r="N77" s="206">
        <v>34.270000000000003</v>
      </c>
      <c r="O77" s="206">
        <v>0</v>
      </c>
      <c r="P77" s="206">
        <v>36.119999999999997</v>
      </c>
      <c r="Q77" s="206">
        <v>6.33</v>
      </c>
      <c r="R77" s="206">
        <v>12.25</v>
      </c>
      <c r="S77" s="206">
        <v>7.65</v>
      </c>
      <c r="T77" s="206">
        <v>0</v>
      </c>
      <c r="U77" s="206">
        <v>20.6</v>
      </c>
      <c r="V77" s="206">
        <v>5.33</v>
      </c>
      <c r="W77" s="206">
        <v>12.33</v>
      </c>
      <c r="X77" s="206">
        <v>28.89</v>
      </c>
      <c r="Y77" s="206">
        <v>0</v>
      </c>
      <c r="Z77" s="206">
        <v>71.739999999999995</v>
      </c>
      <c r="AA77" s="206">
        <v>26.49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27.34</v>
      </c>
      <c r="AH77" s="206">
        <v>0</v>
      </c>
      <c r="AI77" s="206">
        <v>0</v>
      </c>
      <c r="AJ77" s="206">
        <v>0</v>
      </c>
      <c r="AK77" s="206">
        <v>54.91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8.9499999999999993</v>
      </c>
      <c r="L78" s="206">
        <v>529.79</v>
      </c>
      <c r="M78" s="206">
        <v>26.6</v>
      </c>
      <c r="N78" s="206">
        <v>34.270000000000003</v>
      </c>
      <c r="O78" s="206">
        <v>0</v>
      </c>
      <c r="P78" s="206">
        <v>36.119999999999997</v>
      </c>
      <c r="Q78" s="206">
        <v>6.33</v>
      </c>
      <c r="R78" s="206">
        <v>12.25</v>
      </c>
      <c r="S78" s="206">
        <v>7.65</v>
      </c>
      <c r="T78" s="206">
        <v>0</v>
      </c>
      <c r="U78" s="206">
        <v>20.6</v>
      </c>
      <c r="V78" s="206">
        <v>5.33</v>
      </c>
      <c r="W78" s="206">
        <v>12.33</v>
      </c>
      <c r="X78" s="206">
        <v>28.89</v>
      </c>
      <c r="Y78" s="206">
        <v>0</v>
      </c>
      <c r="Z78" s="206">
        <v>71.739999999999995</v>
      </c>
      <c r="AA78" s="206">
        <v>26.49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27.34</v>
      </c>
      <c r="AH78" s="206">
        <v>0</v>
      </c>
      <c r="AI78" s="206">
        <v>0</v>
      </c>
      <c r="AJ78" s="206">
        <v>0</v>
      </c>
      <c r="AK78" s="206">
        <v>54.91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8.9499999999999993</v>
      </c>
      <c r="L79" s="206">
        <v>529.79</v>
      </c>
      <c r="M79" s="206">
        <v>26.6</v>
      </c>
      <c r="N79" s="206">
        <v>34.270000000000003</v>
      </c>
      <c r="O79" s="206">
        <v>0</v>
      </c>
      <c r="P79" s="206">
        <v>36.119999999999997</v>
      </c>
      <c r="Q79" s="206">
        <v>6.33</v>
      </c>
      <c r="R79" s="206">
        <v>12.25</v>
      </c>
      <c r="S79" s="206">
        <v>7.65</v>
      </c>
      <c r="T79" s="206">
        <v>0</v>
      </c>
      <c r="U79" s="206">
        <v>20.6</v>
      </c>
      <c r="V79" s="206">
        <v>5.33</v>
      </c>
      <c r="W79" s="206">
        <v>12.55</v>
      </c>
      <c r="X79" s="206">
        <v>28.89</v>
      </c>
      <c r="Y79" s="206">
        <v>0</v>
      </c>
      <c r="Z79" s="206">
        <v>71.739999999999995</v>
      </c>
      <c r="AA79" s="206">
        <v>26.49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27.34</v>
      </c>
      <c r="AH79" s="206">
        <v>0</v>
      </c>
      <c r="AI79" s="206">
        <v>0</v>
      </c>
      <c r="AJ79" s="206">
        <v>0</v>
      </c>
      <c r="AK79" s="206">
        <v>54.91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8.9499999999999993</v>
      </c>
      <c r="L80" s="206">
        <v>529.79</v>
      </c>
      <c r="M80" s="206">
        <v>26.6</v>
      </c>
      <c r="N80" s="206">
        <v>34.270000000000003</v>
      </c>
      <c r="O80" s="206">
        <v>0</v>
      </c>
      <c r="P80" s="206">
        <v>36.119999999999997</v>
      </c>
      <c r="Q80" s="206">
        <v>6.33</v>
      </c>
      <c r="R80" s="206">
        <v>12.25</v>
      </c>
      <c r="S80" s="206">
        <v>7.65</v>
      </c>
      <c r="T80" s="206">
        <v>0</v>
      </c>
      <c r="U80" s="206">
        <v>20.6</v>
      </c>
      <c r="V80" s="206">
        <v>5.33</v>
      </c>
      <c r="W80" s="206">
        <v>12.55</v>
      </c>
      <c r="X80" s="206">
        <v>28.89</v>
      </c>
      <c r="Y80" s="206">
        <v>0</v>
      </c>
      <c r="Z80" s="206">
        <v>71.739999999999995</v>
      </c>
      <c r="AA80" s="206">
        <v>26.49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27.34</v>
      </c>
      <c r="AH80" s="206">
        <v>0</v>
      </c>
      <c r="AI80" s="206">
        <v>0</v>
      </c>
      <c r="AJ80" s="206">
        <v>0</v>
      </c>
      <c r="AK80" s="206">
        <v>54.91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8.9499999999999993</v>
      </c>
      <c r="L81" s="206">
        <v>529.79</v>
      </c>
      <c r="M81" s="206">
        <v>26.6</v>
      </c>
      <c r="N81" s="206">
        <v>34.270000000000003</v>
      </c>
      <c r="O81" s="206">
        <v>0</v>
      </c>
      <c r="P81" s="206">
        <v>36.119999999999997</v>
      </c>
      <c r="Q81" s="206">
        <v>6.33</v>
      </c>
      <c r="R81" s="206">
        <v>12.25</v>
      </c>
      <c r="S81" s="206">
        <v>7.65</v>
      </c>
      <c r="T81" s="206">
        <v>0</v>
      </c>
      <c r="U81" s="206">
        <v>20.6</v>
      </c>
      <c r="V81" s="206">
        <v>5.33</v>
      </c>
      <c r="W81" s="206">
        <v>12.55</v>
      </c>
      <c r="X81" s="206">
        <v>28.89</v>
      </c>
      <c r="Y81" s="206">
        <v>0</v>
      </c>
      <c r="Z81" s="206">
        <v>71.739999999999995</v>
      </c>
      <c r="AA81" s="206">
        <v>26.49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27.34</v>
      </c>
      <c r="AH81" s="206">
        <v>0</v>
      </c>
      <c r="AI81" s="206">
        <v>0</v>
      </c>
      <c r="AJ81" s="206">
        <v>0</v>
      </c>
      <c r="AK81" s="206">
        <v>54.91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8.9499999999999993</v>
      </c>
      <c r="L82" s="206">
        <v>529.79</v>
      </c>
      <c r="M82" s="206">
        <v>26.6</v>
      </c>
      <c r="N82" s="206">
        <v>34.270000000000003</v>
      </c>
      <c r="O82" s="206">
        <v>0</v>
      </c>
      <c r="P82" s="206">
        <v>36.119999999999997</v>
      </c>
      <c r="Q82" s="206">
        <v>6.33</v>
      </c>
      <c r="R82" s="206">
        <v>12.25</v>
      </c>
      <c r="S82" s="206">
        <v>7.65</v>
      </c>
      <c r="T82" s="206">
        <v>0</v>
      </c>
      <c r="U82" s="206">
        <v>20.6</v>
      </c>
      <c r="V82" s="206">
        <v>5.33</v>
      </c>
      <c r="W82" s="206">
        <v>12.55</v>
      </c>
      <c r="X82" s="206">
        <v>28.89</v>
      </c>
      <c r="Y82" s="206">
        <v>0</v>
      </c>
      <c r="Z82" s="206">
        <v>71.739999999999995</v>
      </c>
      <c r="AA82" s="206">
        <v>26.49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27.34</v>
      </c>
      <c r="AH82" s="206">
        <v>0</v>
      </c>
      <c r="AI82" s="206">
        <v>0</v>
      </c>
      <c r="AJ82" s="206">
        <v>0</v>
      </c>
      <c r="AK82" s="206">
        <v>54.91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8.9499999999999993</v>
      </c>
      <c r="L83" s="206">
        <v>529.79</v>
      </c>
      <c r="M83" s="206">
        <v>26.6</v>
      </c>
      <c r="N83" s="206">
        <v>34.270000000000003</v>
      </c>
      <c r="O83" s="206">
        <v>0</v>
      </c>
      <c r="P83" s="206">
        <v>36.119999999999997</v>
      </c>
      <c r="Q83" s="206">
        <v>6.33</v>
      </c>
      <c r="R83" s="206">
        <v>12.25</v>
      </c>
      <c r="S83" s="206">
        <v>7.65</v>
      </c>
      <c r="T83" s="206">
        <v>0</v>
      </c>
      <c r="U83" s="206">
        <v>20.6</v>
      </c>
      <c r="V83" s="206">
        <v>5.33</v>
      </c>
      <c r="W83" s="206">
        <v>12.55</v>
      </c>
      <c r="X83" s="206">
        <v>28.89</v>
      </c>
      <c r="Y83" s="206">
        <v>0</v>
      </c>
      <c r="Z83" s="206">
        <v>71.739999999999995</v>
      </c>
      <c r="AA83" s="206">
        <v>26.49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27.34</v>
      </c>
      <c r="AH83" s="206">
        <v>0</v>
      </c>
      <c r="AI83" s="206">
        <v>0</v>
      </c>
      <c r="AJ83" s="206">
        <v>0</v>
      </c>
      <c r="AK83" s="206">
        <v>52.18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8.9499999999999993</v>
      </c>
      <c r="L84" s="206">
        <v>529.79</v>
      </c>
      <c r="M84" s="206">
        <v>26.6</v>
      </c>
      <c r="N84" s="206">
        <v>34.270000000000003</v>
      </c>
      <c r="O84" s="206">
        <v>0</v>
      </c>
      <c r="P84" s="206">
        <v>36.119999999999997</v>
      </c>
      <c r="Q84" s="206">
        <v>6.33</v>
      </c>
      <c r="R84" s="206">
        <v>12.25</v>
      </c>
      <c r="S84" s="206">
        <v>7.65</v>
      </c>
      <c r="T84" s="206">
        <v>0</v>
      </c>
      <c r="U84" s="206">
        <v>20.6</v>
      </c>
      <c r="V84" s="206">
        <v>5.33</v>
      </c>
      <c r="W84" s="206">
        <v>12.55</v>
      </c>
      <c r="X84" s="206">
        <v>28.89</v>
      </c>
      <c r="Y84" s="206">
        <v>0</v>
      </c>
      <c r="Z84" s="206">
        <v>71.739999999999995</v>
      </c>
      <c r="AA84" s="206">
        <v>26.49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27.34</v>
      </c>
      <c r="AH84" s="206">
        <v>0</v>
      </c>
      <c r="AI84" s="206">
        <v>0</v>
      </c>
      <c r="AJ84" s="206">
        <v>0</v>
      </c>
      <c r="AK84" s="206">
        <v>52.18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8.9499999999999993</v>
      </c>
      <c r="L85" s="206">
        <v>529.79</v>
      </c>
      <c r="M85" s="206">
        <v>26.6</v>
      </c>
      <c r="N85" s="206">
        <v>34.270000000000003</v>
      </c>
      <c r="O85" s="206">
        <v>0</v>
      </c>
      <c r="P85" s="206">
        <v>36.119999999999997</v>
      </c>
      <c r="Q85" s="206">
        <v>6.33</v>
      </c>
      <c r="R85" s="206">
        <v>12.25</v>
      </c>
      <c r="S85" s="206">
        <v>7.65</v>
      </c>
      <c r="T85" s="206">
        <v>0</v>
      </c>
      <c r="U85" s="206">
        <v>20.6</v>
      </c>
      <c r="V85" s="206">
        <v>5.33</v>
      </c>
      <c r="W85" s="206">
        <v>12.55</v>
      </c>
      <c r="X85" s="206">
        <v>28.89</v>
      </c>
      <c r="Y85" s="206">
        <v>0</v>
      </c>
      <c r="Z85" s="206">
        <v>71.739999999999995</v>
      </c>
      <c r="AA85" s="206">
        <v>26.49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27.34</v>
      </c>
      <c r="AH85" s="206">
        <v>0</v>
      </c>
      <c r="AI85" s="206">
        <v>0</v>
      </c>
      <c r="AJ85" s="206">
        <v>0</v>
      </c>
      <c r="AK85" s="206">
        <v>52.18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8.9499999999999993</v>
      </c>
      <c r="L86" s="206">
        <v>529.79</v>
      </c>
      <c r="M86" s="206">
        <v>26.6</v>
      </c>
      <c r="N86" s="206">
        <v>34.270000000000003</v>
      </c>
      <c r="O86" s="206">
        <v>0</v>
      </c>
      <c r="P86" s="206">
        <v>36.119999999999997</v>
      </c>
      <c r="Q86" s="206">
        <v>6.33</v>
      </c>
      <c r="R86" s="206">
        <v>12.25</v>
      </c>
      <c r="S86" s="206">
        <v>7.65</v>
      </c>
      <c r="T86" s="206">
        <v>0</v>
      </c>
      <c r="U86" s="206">
        <v>20.6</v>
      </c>
      <c r="V86" s="206">
        <v>5.33</v>
      </c>
      <c r="W86" s="206">
        <v>12.55</v>
      </c>
      <c r="X86" s="206">
        <v>28.89</v>
      </c>
      <c r="Y86" s="206">
        <v>0</v>
      </c>
      <c r="Z86" s="206">
        <v>71.739999999999995</v>
      </c>
      <c r="AA86" s="206">
        <v>26.49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27.34</v>
      </c>
      <c r="AH86" s="206">
        <v>0</v>
      </c>
      <c r="AI86" s="206">
        <v>0</v>
      </c>
      <c r="AJ86" s="206">
        <v>0</v>
      </c>
      <c r="AK86" s="206">
        <v>52.18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8.9499999999999993</v>
      </c>
      <c r="L87" s="206">
        <v>529.79</v>
      </c>
      <c r="M87" s="206">
        <v>26.6</v>
      </c>
      <c r="N87" s="206">
        <v>34.270000000000003</v>
      </c>
      <c r="O87" s="206">
        <v>0</v>
      </c>
      <c r="P87" s="206">
        <v>36.119999999999997</v>
      </c>
      <c r="Q87" s="206">
        <v>6.33</v>
      </c>
      <c r="R87" s="206">
        <v>12.25</v>
      </c>
      <c r="S87" s="206">
        <v>7.65</v>
      </c>
      <c r="T87" s="206">
        <v>0</v>
      </c>
      <c r="U87" s="206">
        <v>20.6</v>
      </c>
      <c r="V87" s="206">
        <v>5.33</v>
      </c>
      <c r="W87" s="206">
        <v>12.55</v>
      </c>
      <c r="X87" s="206">
        <v>28.89</v>
      </c>
      <c r="Y87" s="206">
        <v>0</v>
      </c>
      <c r="Z87" s="206">
        <v>71.739999999999995</v>
      </c>
      <c r="AA87" s="206">
        <v>26.49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27.34</v>
      </c>
      <c r="AH87" s="206">
        <v>0</v>
      </c>
      <c r="AI87" s="206">
        <v>0</v>
      </c>
      <c r="AJ87" s="206">
        <v>0</v>
      </c>
      <c r="AK87" s="206">
        <v>54.91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8.9499999999999993</v>
      </c>
      <c r="L88" s="206">
        <v>529.79</v>
      </c>
      <c r="M88" s="206">
        <v>26.6</v>
      </c>
      <c r="N88" s="206">
        <v>34.270000000000003</v>
      </c>
      <c r="O88" s="206">
        <v>0</v>
      </c>
      <c r="P88" s="206">
        <v>36.119999999999997</v>
      </c>
      <c r="Q88" s="206">
        <v>6.33</v>
      </c>
      <c r="R88" s="206">
        <v>12.25</v>
      </c>
      <c r="S88" s="206">
        <v>7.65</v>
      </c>
      <c r="T88" s="206">
        <v>0</v>
      </c>
      <c r="U88" s="206">
        <v>20.6</v>
      </c>
      <c r="V88" s="206">
        <v>5.33</v>
      </c>
      <c r="W88" s="206">
        <v>12.55</v>
      </c>
      <c r="X88" s="206">
        <v>28.89</v>
      </c>
      <c r="Y88" s="206">
        <v>0</v>
      </c>
      <c r="Z88" s="206">
        <v>71.739999999999995</v>
      </c>
      <c r="AA88" s="206">
        <v>26.49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27.34</v>
      </c>
      <c r="AH88" s="206">
        <v>0</v>
      </c>
      <c r="AI88" s="206">
        <v>0</v>
      </c>
      <c r="AJ88" s="206">
        <v>0</v>
      </c>
      <c r="AK88" s="206">
        <v>54.91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8.9499999999999993</v>
      </c>
      <c r="L89" s="206">
        <v>529.79</v>
      </c>
      <c r="M89" s="206">
        <v>26.6</v>
      </c>
      <c r="N89" s="206">
        <v>34.270000000000003</v>
      </c>
      <c r="O89" s="206">
        <v>0</v>
      </c>
      <c r="P89" s="206">
        <v>36.119999999999997</v>
      </c>
      <c r="Q89" s="206">
        <v>6.33</v>
      </c>
      <c r="R89" s="206">
        <v>12.25</v>
      </c>
      <c r="S89" s="206">
        <v>7.65</v>
      </c>
      <c r="T89" s="206">
        <v>0</v>
      </c>
      <c r="U89" s="206">
        <v>20.6</v>
      </c>
      <c r="V89" s="206">
        <v>5.33</v>
      </c>
      <c r="W89" s="206">
        <v>12.55</v>
      </c>
      <c r="X89" s="206">
        <v>28.89</v>
      </c>
      <c r="Y89" s="206">
        <v>0</v>
      </c>
      <c r="Z89" s="206">
        <v>71.739999999999995</v>
      </c>
      <c r="AA89" s="206">
        <v>26.49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27.34</v>
      </c>
      <c r="AH89" s="206">
        <v>0</v>
      </c>
      <c r="AI89" s="206">
        <v>0</v>
      </c>
      <c r="AJ89" s="206">
        <v>0</v>
      </c>
      <c r="AK89" s="206">
        <v>57.27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8.9499999999999993</v>
      </c>
      <c r="L90" s="206">
        <v>529.79</v>
      </c>
      <c r="M90" s="206">
        <v>26.6</v>
      </c>
      <c r="N90" s="206">
        <v>34.270000000000003</v>
      </c>
      <c r="O90" s="206">
        <v>0</v>
      </c>
      <c r="P90" s="206">
        <v>36.119999999999997</v>
      </c>
      <c r="Q90" s="206">
        <v>6.33</v>
      </c>
      <c r="R90" s="206">
        <v>12.25</v>
      </c>
      <c r="S90" s="206">
        <v>7.65</v>
      </c>
      <c r="T90" s="206">
        <v>0</v>
      </c>
      <c r="U90" s="206">
        <v>20.6</v>
      </c>
      <c r="V90" s="206">
        <v>5.33</v>
      </c>
      <c r="W90" s="206">
        <v>12.55</v>
      </c>
      <c r="X90" s="206">
        <v>28.89</v>
      </c>
      <c r="Y90" s="206">
        <v>0</v>
      </c>
      <c r="Z90" s="206">
        <v>71.739999999999995</v>
      </c>
      <c r="AA90" s="206">
        <v>26.49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27.34</v>
      </c>
      <c r="AH90" s="206">
        <v>0</v>
      </c>
      <c r="AI90" s="206">
        <v>0</v>
      </c>
      <c r="AJ90" s="206">
        <v>0</v>
      </c>
      <c r="AK90" s="206">
        <v>57.27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8.9499999999999993</v>
      </c>
      <c r="L91" s="206">
        <v>529.79</v>
      </c>
      <c r="M91" s="206">
        <v>26.6</v>
      </c>
      <c r="N91" s="206">
        <v>34.270000000000003</v>
      </c>
      <c r="O91" s="206">
        <v>0</v>
      </c>
      <c r="P91" s="206">
        <v>36.119999999999997</v>
      </c>
      <c r="Q91" s="206">
        <v>6.33</v>
      </c>
      <c r="R91" s="206">
        <v>12.25</v>
      </c>
      <c r="S91" s="206">
        <v>7.65</v>
      </c>
      <c r="T91" s="206">
        <v>0</v>
      </c>
      <c r="U91" s="206">
        <v>20.6</v>
      </c>
      <c r="V91" s="206">
        <v>5.33</v>
      </c>
      <c r="W91" s="206">
        <v>12.12</v>
      </c>
      <c r="X91" s="206">
        <v>28.89</v>
      </c>
      <c r="Y91" s="206">
        <v>0</v>
      </c>
      <c r="Z91" s="206">
        <v>71.739999999999995</v>
      </c>
      <c r="AA91" s="206">
        <v>26.49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27.34</v>
      </c>
      <c r="AH91" s="206">
        <v>0</v>
      </c>
      <c r="AI91" s="206">
        <v>0</v>
      </c>
      <c r="AJ91" s="206">
        <v>0</v>
      </c>
      <c r="AK91" s="206">
        <v>57.27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8.9499999999999993</v>
      </c>
      <c r="L92" s="206">
        <v>529.79</v>
      </c>
      <c r="M92" s="206">
        <v>26.6</v>
      </c>
      <c r="N92" s="206">
        <v>34.270000000000003</v>
      </c>
      <c r="O92" s="206">
        <v>0</v>
      </c>
      <c r="P92" s="206">
        <v>36.119999999999997</v>
      </c>
      <c r="Q92" s="206">
        <v>6.33</v>
      </c>
      <c r="R92" s="206">
        <v>12.25</v>
      </c>
      <c r="S92" s="206">
        <v>7.65</v>
      </c>
      <c r="T92" s="206">
        <v>0</v>
      </c>
      <c r="U92" s="206">
        <v>20.6</v>
      </c>
      <c r="V92" s="206">
        <v>5.33</v>
      </c>
      <c r="W92" s="206">
        <v>12.12</v>
      </c>
      <c r="X92" s="206">
        <v>28.89</v>
      </c>
      <c r="Y92" s="206">
        <v>0</v>
      </c>
      <c r="Z92" s="206">
        <v>71.739999999999995</v>
      </c>
      <c r="AA92" s="206">
        <v>26.49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27.34</v>
      </c>
      <c r="AH92" s="206">
        <v>0</v>
      </c>
      <c r="AI92" s="206">
        <v>0</v>
      </c>
      <c r="AJ92" s="206">
        <v>0</v>
      </c>
      <c r="AK92" s="206">
        <v>57.27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8.9499999999999993</v>
      </c>
      <c r="L93" s="206">
        <v>449.14</v>
      </c>
      <c r="M93" s="206">
        <v>26.6</v>
      </c>
      <c r="N93" s="206">
        <v>34.270000000000003</v>
      </c>
      <c r="O93" s="206">
        <v>0</v>
      </c>
      <c r="P93" s="206">
        <v>36.119999999999997</v>
      </c>
      <c r="Q93" s="206">
        <v>6.33</v>
      </c>
      <c r="R93" s="206">
        <v>12.25</v>
      </c>
      <c r="S93" s="206">
        <v>7.65</v>
      </c>
      <c r="T93" s="206">
        <v>0</v>
      </c>
      <c r="U93" s="206">
        <v>20.6</v>
      </c>
      <c r="V93" s="206">
        <v>5.33</v>
      </c>
      <c r="W93" s="206">
        <v>12.33</v>
      </c>
      <c r="X93" s="206">
        <v>28.89</v>
      </c>
      <c r="Y93" s="206">
        <v>0</v>
      </c>
      <c r="Z93" s="206">
        <v>71.739999999999995</v>
      </c>
      <c r="AA93" s="206">
        <v>26.49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27.34</v>
      </c>
      <c r="AH93" s="206">
        <v>0</v>
      </c>
      <c r="AI93" s="206">
        <v>0</v>
      </c>
      <c r="AJ93" s="206">
        <v>0</v>
      </c>
      <c r="AK93" s="206">
        <v>58.52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8.9499999999999993</v>
      </c>
      <c r="L94" s="206">
        <v>366.64</v>
      </c>
      <c r="M94" s="206">
        <v>26.6</v>
      </c>
      <c r="N94" s="206">
        <v>34.270000000000003</v>
      </c>
      <c r="O94" s="206">
        <v>0</v>
      </c>
      <c r="P94" s="206">
        <v>36.119999999999997</v>
      </c>
      <c r="Q94" s="206">
        <v>6.33</v>
      </c>
      <c r="R94" s="206">
        <v>12.25</v>
      </c>
      <c r="S94" s="206">
        <v>7.65</v>
      </c>
      <c r="T94" s="206">
        <v>0</v>
      </c>
      <c r="U94" s="206">
        <v>20.6</v>
      </c>
      <c r="V94" s="206">
        <v>5.33</v>
      </c>
      <c r="W94" s="206">
        <v>12.33</v>
      </c>
      <c r="X94" s="206">
        <v>28.89</v>
      </c>
      <c r="Y94" s="206">
        <v>0</v>
      </c>
      <c r="Z94" s="206">
        <v>71.739999999999995</v>
      </c>
      <c r="AA94" s="206">
        <v>26.49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27.34</v>
      </c>
      <c r="AH94" s="206">
        <v>0</v>
      </c>
      <c r="AI94" s="206">
        <v>0</v>
      </c>
      <c r="AJ94" s="206">
        <v>0</v>
      </c>
      <c r="AK94" s="206">
        <v>58.52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8.9499999999999993</v>
      </c>
      <c r="L95" s="206">
        <v>310</v>
      </c>
      <c r="M95" s="206">
        <v>26.6</v>
      </c>
      <c r="N95" s="206">
        <v>34.270000000000003</v>
      </c>
      <c r="O95" s="206">
        <v>0</v>
      </c>
      <c r="P95" s="206">
        <v>36.119999999999997</v>
      </c>
      <c r="Q95" s="206">
        <v>6.33</v>
      </c>
      <c r="R95" s="206">
        <v>12.25</v>
      </c>
      <c r="S95" s="206">
        <v>7.65</v>
      </c>
      <c r="T95" s="206">
        <v>0</v>
      </c>
      <c r="U95" s="206">
        <v>20.6</v>
      </c>
      <c r="V95" s="206">
        <v>5.33</v>
      </c>
      <c r="W95" s="206">
        <v>12.33</v>
      </c>
      <c r="X95" s="206">
        <v>28.89</v>
      </c>
      <c r="Y95" s="206">
        <v>0</v>
      </c>
      <c r="Z95" s="206">
        <v>71.739999999999995</v>
      </c>
      <c r="AA95" s="206">
        <v>26.49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27.34</v>
      </c>
      <c r="AH95" s="206">
        <v>0</v>
      </c>
      <c r="AI95" s="206">
        <v>0</v>
      </c>
      <c r="AJ95" s="206">
        <v>0</v>
      </c>
      <c r="AK95" s="206">
        <v>58.52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8.9499999999999993</v>
      </c>
      <c r="L96" s="206">
        <v>300.48</v>
      </c>
      <c r="M96" s="206">
        <v>26.6</v>
      </c>
      <c r="N96" s="206">
        <v>34.270000000000003</v>
      </c>
      <c r="O96" s="206">
        <v>0</v>
      </c>
      <c r="P96" s="206">
        <v>36.119999999999997</v>
      </c>
      <c r="Q96" s="206">
        <v>6.33</v>
      </c>
      <c r="R96" s="206">
        <v>12.25</v>
      </c>
      <c r="S96" s="206">
        <v>7.65</v>
      </c>
      <c r="T96" s="206">
        <v>0</v>
      </c>
      <c r="U96" s="206">
        <v>20.6</v>
      </c>
      <c r="V96" s="206">
        <v>5.33</v>
      </c>
      <c r="W96" s="206">
        <v>12.33</v>
      </c>
      <c r="X96" s="206">
        <v>28.89</v>
      </c>
      <c r="Y96" s="206">
        <v>0</v>
      </c>
      <c r="Z96" s="206">
        <v>71.739999999999995</v>
      </c>
      <c r="AA96" s="206">
        <v>26.49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27.34</v>
      </c>
      <c r="AH96" s="206">
        <v>0</v>
      </c>
      <c r="AI96" s="206">
        <v>0</v>
      </c>
      <c r="AJ96" s="206">
        <v>0</v>
      </c>
      <c r="AK96" s="206">
        <v>58.52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9.35</v>
      </c>
      <c r="L97" s="206">
        <v>300.48</v>
      </c>
      <c r="M97" s="206">
        <v>26.6</v>
      </c>
      <c r="N97" s="206">
        <v>34.270000000000003</v>
      </c>
      <c r="O97" s="206">
        <v>0</v>
      </c>
      <c r="P97" s="206">
        <v>36.119999999999997</v>
      </c>
      <c r="Q97" s="206">
        <v>6.33</v>
      </c>
      <c r="R97" s="206">
        <v>12.25</v>
      </c>
      <c r="S97" s="206">
        <v>7.65</v>
      </c>
      <c r="T97" s="206">
        <v>0</v>
      </c>
      <c r="U97" s="206">
        <v>20.6</v>
      </c>
      <c r="V97" s="206">
        <v>5.33</v>
      </c>
      <c r="W97" s="206">
        <v>11.95</v>
      </c>
      <c r="X97" s="206">
        <v>28.89</v>
      </c>
      <c r="Y97" s="206">
        <v>0</v>
      </c>
      <c r="Z97" s="206">
        <v>71.739999999999995</v>
      </c>
      <c r="AA97" s="206">
        <v>26.49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27.34</v>
      </c>
      <c r="AH97" s="206">
        <v>0</v>
      </c>
      <c r="AI97" s="206">
        <v>0</v>
      </c>
      <c r="AJ97" s="206">
        <v>0</v>
      </c>
      <c r="AK97" s="206">
        <v>58.52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9.1999999999999993</v>
      </c>
      <c r="L98" s="206">
        <v>300.48</v>
      </c>
      <c r="M98" s="206">
        <v>26.6</v>
      </c>
      <c r="N98" s="206">
        <v>34.270000000000003</v>
      </c>
      <c r="O98" s="206">
        <v>0</v>
      </c>
      <c r="P98" s="206">
        <v>36.119999999999997</v>
      </c>
      <c r="Q98" s="206">
        <v>6.33</v>
      </c>
      <c r="R98" s="206">
        <v>12.25</v>
      </c>
      <c r="S98" s="206">
        <v>7.65</v>
      </c>
      <c r="T98" s="206">
        <v>0</v>
      </c>
      <c r="U98" s="206">
        <v>20.6</v>
      </c>
      <c r="V98" s="206">
        <v>5.33</v>
      </c>
      <c r="W98" s="206">
        <v>11.95</v>
      </c>
      <c r="X98" s="206">
        <v>28.89</v>
      </c>
      <c r="Y98" s="206">
        <v>0</v>
      </c>
      <c r="Z98" s="206">
        <v>71.739999999999995</v>
      </c>
      <c r="AA98" s="206">
        <v>26.49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27.34</v>
      </c>
      <c r="AH98" s="206">
        <v>0</v>
      </c>
      <c r="AI98" s="206">
        <v>0</v>
      </c>
      <c r="AJ98" s="206">
        <v>0</v>
      </c>
      <c r="AK98" s="206">
        <v>58.52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0.18520250000000019</v>
      </c>
      <c r="L99">
        <f t="shared" si="0"/>
        <v>10.640322500000012</v>
      </c>
      <c r="M99">
        <f t="shared" si="0"/>
        <v>0.63839999999999886</v>
      </c>
      <c r="N99">
        <f t="shared" si="0"/>
        <v>0.8225224999999996</v>
      </c>
      <c r="O99">
        <f t="shared" si="0"/>
        <v>0</v>
      </c>
      <c r="P99">
        <f t="shared" si="0"/>
        <v>0.86687999999999821</v>
      </c>
      <c r="Q99">
        <f t="shared" si="0"/>
        <v>0.13647999999999996</v>
      </c>
      <c r="R99">
        <f t="shared" si="0"/>
        <v>0.25223000000000001</v>
      </c>
      <c r="S99">
        <f t="shared" si="0"/>
        <v>0.15988999999999975</v>
      </c>
      <c r="T99">
        <f t="shared" si="0"/>
        <v>0</v>
      </c>
      <c r="U99">
        <f t="shared" si="0"/>
        <v>0.49439999999999912</v>
      </c>
      <c r="V99">
        <f t="shared" si="0"/>
        <v>0.10114249999999994</v>
      </c>
      <c r="W99">
        <f t="shared" si="0"/>
        <v>0.24748750000000005</v>
      </c>
      <c r="X99">
        <f t="shared" si="0"/>
        <v>0.59147250000000029</v>
      </c>
      <c r="Y99">
        <f t="shared" si="0"/>
        <v>0</v>
      </c>
      <c r="Z99">
        <f t="shared" si="0"/>
        <v>1.5283774999999971</v>
      </c>
      <c r="AA99">
        <f t="shared" si="0"/>
        <v>0.54640999999999984</v>
      </c>
      <c r="AB99">
        <f t="shared" si="0"/>
        <v>0</v>
      </c>
      <c r="AC99">
        <f t="shared" si="0"/>
        <v>0.20677000000000004</v>
      </c>
      <c r="AD99">
        <f t="shared" si="0"/>
        <v>2.6700000000000005E-2</v>
      </c>
      <c r="AE99">
        <f t="shared" si="0"/>
        <v>0</v>
      </c>
      <c r="AF99">
        <f t="shared" si="0"/>
        <v>0</v>
      </c>
      <c r="AG99">
        <f t="shared" si="0"/>
        <v>0.6575850000000002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1.4416400000000003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0.16819750000000003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44941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506</v>
      </c>
      <c r="AB1" s="91" t="s">
        <v>242</v>
      </c>
      <c r="AC1" s="91" t="s">
        <v>507</v>
      </c>
      <c r="AD1" s="91" t="s">
        <v>508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18.776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18.295999999999999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18.776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17.835999999999999</v>
      </c>
      <c r="C6" s="23"/>
      <c r="D6" s="23"/>
      <c r="E6" s="23"/>
      <c r="F6" s="23"/>
      <c r="G6" s="23"/>
      <c r="H6" s="23"/>
      <c r="I6" s="23"/>
      <c r="J6" s="23">
        <v>6.0529411764705872</v>
      </c>
      <c r="K6" s="25">
        <f t="shared" si="4"/>
        <v>6.0529411764705872</v>
      </c>
      <c r="L6" s="24">
        <f t="shared" si="5"/>
        <v>2.8650588235294108</v>
      </c>
      <c r="M6" s="81">
        <f t="shared" si="6"/>
        <v>8.9179999999999975</v>
      </c>
      <c r="O6" s="78">
        <f t="shared" si="7"/>
        <v>-6.0529411764705872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6.0529411764705872</v>
      </c>
      <c r="T6">
        <v>5</v>
      </c>
      <c r="U6" s="87">
        <f>IFERROR(-HLOOKUP($U$1,IEX!$W$2:$BH$98,T6,FALSE),0)</f>
        <v>0</v>
      </c>
      <c r="V6" s="88">
        <f t="shared" si="8"/>
        <v>2.8650588235294108</v>
      </c>
      <c r="W6" s="94"/>
      <c r="X6" s="88">
        <v>0</v>
      </c>
      <c r="Y6" s="88">
        <v>0.25220588235294111</v>
      </c>
      <c r="Z6" s="88">
        <v>0.30264705882352932</v>
      </c>
      <c r="AA6" s="88">
        <v>0.45397058823529396</v>
      </c>
      <c r="AB6" s="88">
        <v>1.0088235294117645</v>
      </c>
      <c r="AC6" s="88">
        <v>0.43379411764705872</v>
      </c>
      <c r="AD6" s="88">
        <v>0.41361764705882342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18.472000000000001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16.952000000000002</v>
      </c>
      <c r="C8" s="23"/>
      <c r="D8" s="23"/>
      <c r="E8" s="23"/>
      <c r="F8" s="23"/>
      <c r="G8" s="23"/>
      <c r="H8" s="23"/>
      <c r="I8" s="23"/>
      <c r="J8" s="23">
        <v>5.7529411764705882</v>
      </c>
      <c r="K8" s="25">
        <f t="shared" si="4"/>
        <v>5.7529411764705882</v>
      </c>
      <c r="L8" s="24">
        <f t="shared" si="5"/>
        <v>2.7230588235294118</v>
      </c>
      <c r="M8" s="81">
        <f t="shared" si="6"/>
        <v>8.4759999999999991</v>
      </c>
      <c r="O8" s="78">
        <f t="shared" si="7"/>
        <v>-5.7529411764705882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5.7529411764705882</v>
      </c>
      <c r="T8">
        <v>7</v>
      </c>
      <c r="U8" s="87">
        <f>IFERROR(-HLOOKUP($U$1,IEX!$W$2:$BH$98,T8,FALSE),0)</f>
        <v>0</v>
      </c>
      <c r="V8" s="88">
        <f t="shared" si="8"/>
        <v>2.7230588235294118</v>
      </c>
      <c r="W8" s="94"/>
      <c r="X8" s="88">
        <v>0</v>
      </c>
      <c r="Y8" s="88">
        <v>0.23970588235294119</v>
      </c>
      <c r="Z8" s="88">
        <v>0.28764705882352937</v>
      </c>
      <c r="AA8" s="88">
        <v>0.43147058823529411</v>
      </c>
      <c r="AB8" s="88">
        <v>0.95882352941176474</v>
      </c>
      <c r="AC8" s="88">
        <v>0.41229411764705881</v>
      </c>
      <c r="AD8" s="88">
        <v>0.39311764705882352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14.343999999999999</v>
      </c>
      <c r="C9" s="23"/>
      <c r="D9" s="23"/>
      <c r="E9" s="23"/>
      <c r="F9" s="23"/>
      <c r="G9" s="23"/>
      <c r="H9" s="23"/>
      <c r="I9" s="23"/>
      <c r="J9" s="23">
        <v>4.8678733031674195</v>
      </c>
      <c r="K9" s="25">
        <f t="shared" si="4"/>
        <v>4.8678733031674195</v>
      </c>
      <c r="L9" s="24">
        <f t="shared" si="5"/>
        <v>2.3041266968325784</v>
      </c>
      <c r="M9" s="81">
        <f t="shared" si="6"/>
        <v>7.1719999999999979</v>
      </c>
      <c r="O9" s="78">
        <f t="shared" si="7"/>
        <v>-4.8678733031674195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4.8678733031674195</v>
      </c>
      <c r="T9">
        <v>8</v>
      </c>
      <c r="U9" s="87">
        <f>IFERROR(-HLOOKUP($U$1,IEX!$W$2:$BH$98,T9,FALSE),0)</f>
        <v>0</v>
      </c>
      <c r="V9" s="88">
        <f t="shared" si="8"/>
        <v>2.3041266968325784</v>
      </c>
      <c r="W9" s="94"/>
      <c r="X9" s="88">
        <v>0</v>
      </c>
      <c r="Y9" s="88">
        <v>0.20282805429864248</v>
      </c>
      <c r="Z9" s="88">
        <v>0.24339366515837099</v>
      </c>
      <c r="AA9" s="88">
        <v>0.36509049773755647</v>
      </c>
      <c r="AB9" s="88">
        <v>0.81131221719456992</v>
      </c>
      <c r="AC9" s="88">
        <v>0.34886425339366506</v>
      </c>
      <c r="AD9" s="88">
        <v>0.3326380090497737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15.592000000000001</v>
      </c>
      <c r="C10" s="23"/>
      <c r="D10" s="23"/>
      <c r="E10" s="23"/>
      <c r="F10" s="23"/>
      <c r="G10" s="23"/>
      <c r="H10" s="23"/>
      <c r="I10" s="23"/>
      <c r="J10" s="23">
        <v>5.2914027149321265</v>
      </c>
      <c r="K10" s="25">
        <f t="shared" si="4"/>
        <v>5.2914027149321265</v>
      </c>
      <c r="L10" s="24">
        <f t="shared" si="5"/>
        <v>2.5045972850678733</v>
      </c>
      <c r="M10" s="81">
        <f t="shared" si="6"/>
        <v>7.7959999999999994</v>
      </c>
      <c r="O10" s="78">
        <f t="shared" si="7"/>
        <v>-5.2914027149321265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5.2914027149321265</v>
      </c>
      <c r="T10">
        <v>9</v>
      </c>
      <c r="U10" s="87">
        <f>IFERROR(-HLOOKUP($U$1,IEX!$W$2:$BH$98,T10,FALSE),0)</f>
        <v>0</v>
      </c>
      <c r="V10" s="88">
        <f t="shared" si="8"/>
        <v>2.5045972850678733</v>
      </c>
      <c r="W10" s="94"/>
      <c r="X10" s="88">
        <v>0</v>
      </c>
      <c r="Y10" s="88">
        <v>0.22047511312217191</v>
      </c>
      <c r="Z10" s="88">
        <v>0.26457013574660626</v>
      </c>
      <c r="AA10" s="88">
        <v>0.39685520361990945</v>
      </c>
      <c r="AB10" s="88">
        <v>0.88190045248868765</v>
      </c>
      <c r="AC10" s="88">
        <v>0.3792171945701357</v>
      </c>
      <c r="AD10" s="88">
        <v>0.36157918552036195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14.824</v>
      </c>
      <c r="C11" s="23"/>
      <c r="D11" s="23"/>
      <c r="E11" s="23"/>
      <c r="F11" s="23"/>
      <c r="G11" s="23"/>
      <c r="H11" s="23"/>
      <c r="I11" s="23"/>
      <c r="J11" s="23">
        <v>5.0307692307692307</v>
      </c>
      <c r="K11" s="25">
        <f t="shared" si="4"/>
        <v>5.0307692307692307</v>
      </c>
      <c r="L11" s="24">
        <f t="shared" si="5"/>
        <v>2.3812307692307688</v>
      </c>
      <c r="M11" s="81">
        <f t="shared" si="6"/>
        <v>7.411999999999999</v>
      </c>
      <c r="O11" s="78">
        <f t="shared" si="7"/>
        <v>-5.0307692307692307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5.0307692307692307</v>
      </c>
      <c r="T11">
        <v>10</v>
      </c>
      <c r="U11" s="87">
        <f>IFERROR(-HLOOKUP($U$1,IEX!$W$2:$BH$98,T11,FALSE),0)</f>
        <v>0</v>
      </c>
      <c r="V11" s="88">
        <f t="shared" si="8"/>
        <v>2.3812307692307688</v>
      </c>
      <c r="W11" s="94"/>
      <c r="X11" s="88">
        <v>0</v>
      </c>
      <c r="Y11" s="88">
        <v>0.20961538461538459</v>
      </c>
      <c r="Z11" s="88">
        <v>0.25153846153846149</v>
      </c>
      <c r="AA11" s="88">
        <v>0.37730769230769223</v>
      </c>
      <c r="AB11" s="88">
        <v>0.83846153846153837</v>
      </c>
      <c r="AC11" s="88">
        <v>0.36053846153846147</v>
      </c>
      <c r="AD11" s="88">
        <v>0.34376923076923072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18.103999999999999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18.047999999999998</v>
      </c>
      <c r="C13" s="23"/>
      <c r="D13" s="23"/>
      <c r="E13" s="23"/>
      <c r="F13" s="23"/>
      <c r="G13" s="23"/>
      <c r="H13" s="23"/>
      <c r="I13" s="23"/>
      <c r="J13" s="23">
        <v>6.124886877828053</v>
      </c>
      <c r="K13" s="25">
        <f t="shared" si="4"/>
        <v>6.124886877828053</v>
      </c>
      <c r="L13" s="24">
        <f t="shared" si="5"/>
        <v>2.8991131221719453</v>
      </c>
      <c r="M13" s="81">
        <f t="shared" si="6"/>
        <v>9.0239999999999974</v>
      </c>
      <c r="O13" s="78">
        <f t="shared" si="7"/>
        <v>-6.124886877828053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6.124886877828053</v>
      </c>
      <c r="T13">
        <v>12</v>
      </c>
      <c r="U13" s="87">
        <f>IFERROR(-HLOOKUP($U$1,IEX!$W$2:$BH$98,T13,FALSE),0)</f>
        <v>0</v>
      </c>
      <c r="V13" s="88">
        <f t="shared" si="8"/>
        <v>2.8991131221719453</v>
      </c>
      <c r="W13" s="94"/>
      <c r="X13" s="88">
        <v>0</v>
      </c>
      <c r="Y13" s="88">
        <v>0.25520361990950224</v>
      </c>
      <c r="Z13" s="88">
        <v>0.30624434389140265</v>
      </c>
      <c r="AA13" s="88">
        <v>0.45936651583710397</v>
      </c>
      <c r="AB13" s="88">
        <v>1.020814479638009</v>
      </c>
      <c r="AC13" s="88">
        <v>0.43895022624434377</v>
      </c>
      <c r="AD13" s="88">
        <v>0.41853393665158362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19.084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18.507999999999999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17.835999999999999</v>
      </c>
      <c r="C16" s="23"/>
      <c r="D16" s="23"/>
      <c r="E16" s="23"/>
      <c r="F16" s="23"/>
      <c r="G16" s="23"/>
      <c r="H16" s="23"/>
      <c r="I16" s="23"/>
      <c r="J16" s="23">
        <v>6.0529411764705872</v>
      </c>
      <c r="K16" s="25">
        <f t="shared" si="4"/>
        <v>6.0529411764705872</v>
      </c>
      <c r="L16" s="24">
        <f t="shared" si="5"/>
        <v>2.8650588235294108</v>
      </c>
      <c r="M16" s="81">
        <f t="shared" si="6"/>
        <v>8.9179999999999975</v>
      </c>
      <c r="O16" s="78">
        <f t="shared" si="7"/>
        <v>-6.0529411764705872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6.0529411764705872</v>
      </c>
      <c r="T16">
        <v>15</v>
      </c>
      <c r="U16" s="87">
        <f>IFERROR(-HLOOKUP($U$1,IEX!$W$2:$BH$98,T16,FALSE),0)</f>
        <v>0</v>
      </c>
      <c r="V16" s="88">
        <f t="shared" si="8"/>
        <v>2.8650588235294108</v>
      </c>
      <c r="W16" s="94"/>
      <c r="X16" s="88">
        <v>0</v>
      </c>
      <c r="Y16" s="88">
        <v>0.25220588235294111</v>
      </c>
      <c r="Z16" s="88">
        <v>0.30264705882352932</v>
      </c>
      <c r="AA16" s="88">
        <v>0.45397058823529396</v>
      </c>
      <c r="AB16" s="88">
        <v>1.0088235294117645</v>
      </c>
      <c r="AC16" s="88">
        <v>0.43379411764705872</v>
      </c>
      <c r="AD16" s="88">
        <v>0.41361764705882342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17.78</v>
      </c>
      <c r="C17" s="23"/>
      <c r="D17" s="23"/>
      <c r="E17" s="23"/>
      <c r="F17" s="23"/>
      <c r="G17" s="23"/>
      <c r="H17" s="23"/>
      <c r="I17" s="23"/>
      <c r="J17" s="23">
        <v>6.0339366515837103</v>
      </c>
      <c r="K17" s="25">
        <f t="shared" si="4"/>
        <v>6.0339366515837103</v>
      </c>
      <c r="L17" s="24">
        <f t="shared" si="5"/>
        <v>2.8560633484162894</v>
      </c>
      <c r="M17" s="81">
        <f t="shared" si="6"/>
        <v>8.89</v>
      </c>
      <c r="O17" s="78">
        <f t="shared" si="7"/>
        <v>-6.0339366515837103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6.0339366515837103</v>
      </c>
      <c r="T17">
        <v>16</v>
      </c>
      <c r="U17" s="87">
        <f>IFERROR(-HLOOKUP($U$1,IEX!$W$2:$BH$98,T17,FALSE),0)</f>
        <v>0</v>
      </c>
      <c r="V17" s="88">
        <f t="shared" si="8"/>
        <v>2.8560633484162894</v>
      </c>
      <c r="W17" s="94"/>
      <c r="X17" s="88">
        <v>0</v>
      </c>
      <c r="Y17" s="88">
        <v>0.25141402714932126</v>
      </c>
      <c r="Z17" s="88">
        <v>0.30169683257918545</v>
      </c>
      <c r="AA17" s="88">
        <v>0.45254524886877823</v>
      </c>
      <c r="AB17" s="88">
        <v>1.005656108597285</v>
      </c>
      <c r="AC17" s="88">
        <v>0.43243212669683251</v>
      </c>
      <c r="AD17" s="88">
        <v>0.41231900452488685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18.452000000000002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18.507999999999999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19.143999999999998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19.047999999999998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19.084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18.891999999999999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18.664000000000001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18.603999999999999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18.872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18.911999999999999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18.623999999999999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18.584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18.22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18.527999999999999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17.856000000000002</v>
      </c>
      <c r="C32" s="23"/>
      <c r="D32" s="23"/>
      <c r="E32" s="23"/>
      <c r="F32" s="23"/>
      <c r="G32" s="23"/>
      <c r="H32" s="23"/>
      <c r="I32" s="23"/>
      <c r="J32" s="23">
        <v>6.0597285067873301</v>
      </c>
      <c r="K32" s="25">
        <f t="shared" si="4"/>
        <v>6.0597285067873301</v>
      </c>
      <c r="L32" s="24">
        <f t="shared" si="5"/>
        <v>2.8682714932126698</v>
      </c>
      <c r="M32" s="81">
        <f t="shared" si="6"/>
        <v>8.9280000000000008</v>
      </c>
      <c r="O32" s="78">
        <f t="shared" si="7"/>
        <v>-6.0597285067873301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6.0597285067873301</v>
      </c>
      <c r="T32">
        <v>31</v>
      </c>
      <c r="U32" s="87">
        <f>IFERROR(-HLOOKUP($U$1,IEX!$W$2:$BH$98,T32,FALSE),0)</f>
        <v>0</v>
      </c>
      <c r="V32" s="88">
        <f t="shared" si="8"/>
        <v>2.8682714932126698</v>
      </c>
      <c r="W32" s="94"/>
      <c r="X32" s="88">
        <v>0</v>
      </c>
      <c r="Y32" s="88">
        <v>0.25248868778280542</v>
      </c>
      <c r="Z32" s="88">
        <v>0.30298642533936648</v>
      </c>
      <c r="AA32" s="88">
        <v>0.45447963800904972</v>
      </c>
      <c r="AB32" s="88">
        <v>1.0099547511312217</v>
      </c>
      <c r="AC32" s="88">
        <v>0.43428054298642532</v>
      </c>
      <c r="AD32" s="88">
        <v>0.41408144796380092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18.623999999999999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18.584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18.988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18.391999999999999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17.911999999999999</v>
      </c>
      <c r="C37" s="23"/>
      <c r="D37" s="23"/>
      <c r="E37" s="23"/>
      <c r="F37" s="23"/>
      <c r="G37" s="23"/>
      <c r="H37" s="23"/>
      <c r="I37" s="23"/>
      <c r="J37" s="23">
        <v>6.078733031674207</v>
      </c>
      <c r="K37" s="25">
        <f t="shared" si="4"/>
        <v>6.078733031674207</v>
      </c>
      <c r="L37" s="24">
        <f t="shared" si="5"/>
        <v>2.8772669683257912</v>
      </c>
      <c r="M37" s="81">
        <f t="shared" si="6"/>
        <v>8.9559999999999977</v>
      </c>
      <c r="O37" s="78">
        <f t="shared" si="7"/>
        <v>-6.078733031674207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6.078733031674207</v>
      </c>
      <c r="T37">
        <v>36</v>
      </c>
      <c r="U37" s="87">
        <f>IFERROR(-HLOOKUP($U$1,IEX!$W$2:$BH$98,T37,FALSE),0)</f>
        <v>0</v>
      </c>
      <c r="V37" s="88">
        <f t="shared" si="8"/>
        <v>2.8772669683257912</v>
      </c>
      <c r="W37" s="94"/>
      <c r="X37" s="88">
        <v>0</v>
      </c>
      <c r="Y37" s="88">
        <v>0.25328054298642527</v>
      </c>
      <c r="Z37" s="88">
        <v>0.3039366515837103</v>
      </c>
      <c r="AA37" s="88">
        <v>0.45590497737556546</v>
      </c>
      <c r="AB37" s="88">
        <v>1.0131221719457011</v>
      </c>
      <c r="AC37" s="88">
        <v>0.43564253393665148</v>
      </c>
      <c r="AD37" s="88">
        <v>0.4153800904977375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18.488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18.452000000000002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17.356000000000002</v>
      </c>
      <c r="C40" s="23"/>
      <c r="D40" s="23"/>
      <c r="E40" s="23"/>
      <c r="F40" s="23"/>
      <c r="G40" s="23"/>
      <c r="H40" s="23"/>
      <c r="I40" s="23"/>
      <c r="J40" s="23">
        <v>5.8900452488687787</v>
      </c>
      <c r="K40" s="25">
        <f t="shared" si="4"/>
        <v>5.8900452488687787</v>
      </c>
      <c r="L40" s="24">
        <f t="shared" si="5"/>
        <v>2.7879547511312217</v>
      </c>
      <c r="M40" s="81">
        <f t="shared" si="6"/>
        <v>8.6780000000000008</v>
      </c>
      <c r="O40" s="78">
        <f t="shared" si="7"/>
        <v>-5.8900452488687787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5.8900452488687787</v>
      </c>
      <c r="T40">
        <v>39</v>
      </c>
      <c r="U40" s="87">
        <f>IFERROR(-HLOOKUP($U$1,IEX!$W$2:$BH$98,T40,FALSE),0)</f>
        <v>0</v>
      </c>
      <c r="V40" s="88">
        <f t="shared" si="8"/>
        <v>2.7879547511312217</v>
      </c>
      <c r="W40" s="94"/>
      <c r="X40" s="88">
        <v>0</v>
      </c>
      <c r="Y40" s="88">
        <v>0.24541855203619908</v>
      </c>
      <c r="Z40" s="88">
        <v>0.29450226244343891</v>
      </c>
      <c r="AA40" s="88">
        <v>0.44175339366515837</v>
      </c>
      <c r="AB40" s="88">
        <v>0.98167420814479633</v>
      </c>
      <c r="AC40" s="88">
        <v>0.42211990950226241</v>
      </c>
      <c r="AD40" s="88">
        <v>0.40248642533936652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18.643999999999998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18.776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19.276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18.547999999999998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18.856000000000002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18.28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19.064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18.123999999999999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19.047999999999998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19.027999999999999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18.988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19.22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18.239999999999998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18.739999999999998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16.664000000000001</v>
      </c>
      <c r="C55" s="23"/>
      <c r="D55" s="23"/>
      <c r="E55" s="23"/>
      <c r="F55" s="23"/>
      <c r="G55" s="23"/>
      <c r="H55" s="23"/>
      <c r="I55" s="23"/>
      <c r="J55" s="23">
        <v>5.6552036199095026</v>
      </c>
      <c r="K55" s="25">
        <f t="shared" si="4"/>
        <v>5.6552036199095026</v>
      </c>
      <c r="L55" s="24">
        <f t="shared" si="5"/>
        <v>2.6767963800904973</v>
      </c>
      <c r="M55" s="81">
        <f t="shared" si="6"/>
        <v>8.3320000000000007</v>
      </c>
      <c r="O55" s="78">
        <f t="shared" si="7"/>
        <v>-5.6552036199095026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5.6552036199095026</v>
      </c>
      <c r="T55">
        <v>54</v>
      </c>
      <c r="U55" s="87">
        <f>IFERROR(-HLOOKUP($U$1,IEX!$W$2:$BH$98,T55,FALSE),0)</f>
        <v>0</v>
      </c>
      <c r="V55" s="88">
        <f t="shared" si="8"/>
        <v>2.6767963800904973</v>
      </c>
      <c r="W55" s="94"/>
      <c r="X55" s="88">
        <v>0</v>
      </c>
      <c r="Y55" s="88">
        <v>0.23563348416289592</v>
      </c>
      <c r="Z55" s="88">
        <v>0.28276018099547506</v>
      </c>
      <c r="AA55" s="88">
        <v>0.42414027149321265</v>
      </c>
      <c r="AB55" s="88">
        <v>0.94253393665158369</v>
      </c>
      <c r="AC55" s="88">
        <v>0.40528959276018095</v>
      </c>
      <c r="AD55" s="88">
        <v>0.38643891402714931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19.064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18.088000000000001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19.007999999999999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17.72</v>
      </c>
      <c r="C59" s="23"/>
      <c r="D59" s="23"/>
      <c r="E59" s="23"/>
      <c r="F59" s="23"/>
      <c r="G59" s="23"/>
      <c r="H59" s="23"/>
      <c r="I59" s="23"/>
      <c r="J59" s="23">
        <v>6.0135746606334832</v>
      </c>
      <c r="K59" s="25">
        <f t="shared" si="4"/>
        <v>6.0135746606334832</v>
      </c>
      <c r="L59" s="24">
        <f t="shared" si="5"/>
        <v>2.8464253393665153</v>
      </c>
      <c r="M59" s="81">
        <f t="shared" si="6"/>
        <v>8.86</v>
      </c>
      <c r="O59" s="78">
        <f t="shared" si="7"/>
        <v>-6.0135746606334832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6.0135746606334832</v>
      </c>
      <c r="T59">
        <v>58</v>
      </c>
      <c r="U59" s="87">
        <f>IFERROR(-HLOOKUP($U$1,IEX!$W$2:$BH$98,T59,FALSE),0)</f>
        <v>0</v>
      </c>
      <c r="V59" s="88">
        <f t="shared" si="8"/>
        <v>2.8464253393665153</v>
      </c>
      <c r="W59" s="94"/>
      <c r="X59" s="88">
        <v>0</v>
      </c>
      <c r="Y59" s="88">
        <v>0.25056561085972845</v>
      </c>
      <c r="Z59" s="88">
        <v>0.30067873303167414</v>
      </c>
      <c r="AA59" s="88">
        <v>0.45101809954751126</v>
      </c>
      <c r="AB59" s="88">
        <v>1.0022624434389138</v>
      </c>
      <c r="AC59" s="88">
        <v>0.43097285067873292</v>
      </c>
      <c r="AD59" s="88">
        <v>0.41092760180995469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18.184000000000001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16.184000000000001</v>
      </c>
      <c r="C61" s="23"/>
      <c r="D61" s="23"/>
      <c r="E61" s="23"/>
      <c r="F61" s="23"/>
      <c r="G61" s="23"/>
      <c r="H61" s="23"/>
      <c r="I61" s="23"/>
      <c r="J61" s="23">
        <v>5.4923076923076914</v>
      </c>
      <c r="K61" s="25">
        <f t="shared" si="4"/>
        <v>5.4923076923076914</v>
      </c>
      <c r="L61" s="24">
        <f t="shared" si="5"/>
        <v>2.5996923076923077</v>
      </c>
      <c r="M61" s="81">
        <f t="shared" si="6"/>
        <v>8.0919999999999987</v>
      </c>
      <c r="O61" s="78">
        <f t="shared" si="7"/>
        <v>-5.4923076923076914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5.4923076923076914</v>
      </c>
      <c r="T61">
        <v>60</v>
      </c>
      <c r="U61" s="87">
        <f>IFERROR(-HLOOKUP($U$1,IEX!$W$2:$BH$98,T61,FALSE),0)</f>
        <v>0</v>
      </c>
      <c r="V61" s="88">
        <f t="shared" si="8"/>
        <v>2.5996923076923077</v>
      </c>
      <c r="W61" s="94"/>
      <c r="X61" s="88">
        <v>0</v>
      </c>
      <c r="Y61" s="88">
        <v>0.22884615384615387</v>
      </c>
      <c r="Z61" s="88">
        <v>0.27461538461538459</v>
      </c>
      <c r="AA61" s="88">
        <v>0.41192307692307689</v>
      </c>
      <c r="AB61" s="88">
        <v>0.91538461538461546</v>
      </c>
      <c r="AC61" s="88">
        <v>0.39361538461538459</v>
      </c>
      <c r="AD61" s="88">
        <v>0.37530769230769223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18.088000000000001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16.532</v>
      </c>
      <c r="C63" s="23"/>
      <c r="D63" s="23"/>
      <c r="E63" s="23"/>
      <c r="F63" s="23"/>
      <c r="G63" s="23"/>
      <c r="H63" s="23"/>
      <c r="I63" s="23"/>
      <c r="J63" s="23">
        <v>5.6104072398190041</v>
      </c>
      <c r="K63" s="25">
        <f t="shared" si="4"/>
        <v>5.6104072398190041</v>
      </c>
      <c r="L63" s="24">
        <f t="shared" si="5"/>
        <v>2.655592760180995</v>
      </c>
      <c r="M63" s="81">
        <f t="shared" si="6"/>
        <v>8.2659999999999982</v>
      </c>
      <c r="O63" s="78">
        <f t="shared" si="7"/>
        <v>-5.6104072398190041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5.6104072398190041</v>
      </c>
      <c r="T63">
        <v>62</v>
      </c>
      <c r="U63" s="87">
        <f>IFERROR(-HLOOKUP($U$1,IEX!$W$2:$BH$98,T63,FALSE),0)</f>
        <v>0</v>
      </c>
      <c r="V63" s="88">
        <f t="shared" si="8"/>
        <v>2.655592760180995</v>
      </c>
      <c r="W63" s="94"/>
      <c r="X63" s="88">
        <v>0</v>
      </c>
      <c r="Y63" s="88">
        <v>0.23376696832579183</v>
      </c>
      <c r="Z63" s="88">
        <v>0.28052036199095021</v>
      </c>
      <c r="AA63" s="88">
        <v>0.42078054298642525</v>
      </c>
      <c r="AB63" s="88">
        <v>0.93506787330316732</v>
      </c>
      <c r="AC63" s="88">
        <v>0.40207918552036193</v>
      </c>
      <c r="AD63" s="88">
        <v>0.38337782805429854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18.411999999999999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18.835999999999999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18.123999999999999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17.952000000000002</v>
      </c>
      <c r="C67" s="23"/>
      <c r="D67" s="23"/>
      <c r="E67" s="23"/>
      <c r="F67" s="23"/>
      <c r="G67" s="23"/>
      <c r="H67" s="23"/>
      <c r="I67" s="23"/>
      <c r="J67" s="23">
        <v>6.092307692307692</v>
      </c>
      <c r="K67" s="25">
        <f t="shared" si="4"/>
        <v>6.092307692307692</v>
      </c>
      <c r="L67" s="24">
        <f t="shared" si="5"/>
        <v>2.8836923076923076</v>
      </c>
      <c r="M67" s="81">
        <f t="shared" si="6"/>
        <v>8.9759999999999991</v>
      </c>
      <c r="O67" s="78">
        <f t="shared" si="7"/>
        <v>-6.092307692307692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6.092307692307692</v>
      </c>
      <c r="T67">
        <v>66</v>
      </c>
      <c r="U67" s="87">
        <f>IFERROR(-HLOOKUP($U$1,IEX!$W$2:$BH$98,T67,FALSE),0)</f>
        <v>0</v>
      </c>
      <c r="V67" s="88">
        <f t="shared" si="8"/>
        <v>2.8836923076923076</v>
      </c>
      <c r="W67" s="94"/>
      <c r="X67" s="88">
        <v>0</v>
      </c>
      <c r="Y67" s="88">
        <v>0.25384615384615383</v>
      </c>
      <c r="Z67" s="88">
        <v>0.30461538461538462</v>
      </c>
      <c r="AA67" s="88">
        <v>0.45692307692307688</v>
      </c>
      <c r="AB67" s="88">
        <v>1.0153846153846153</v>
      </c>
      <c r="AC67" s="88">
        <v>0.43661538461538457</v>
      </c>
      <c r="AD67" s="88">
        <v>0.41630769230769232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19.103999999999999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18.527999999999999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17.684000000000001</v>
      </c>
      <c r="C70" s="23"/>
      <c r="D70" s="23"/>
      <c r="E70" s="23"/>
      <c r="F70" s="23"/>
      <c r="G70" s="23"/>
      <c r="H70" s="23"/>
      <c r="I70" s="23"/>
      <c r="J70" s="23">
        <v>6.0013574660633484</v>
      </c>
      <c r="K70" s="25">
        <f t="shared" si="17"/>
        <v>6.0013574660633484</v>
      </c>
      <c r="L70" s="24">
        <f t="shared" si="18"/>
        <v>2.8406425339366517</v>
      </c>
      <c r="M70" s="81">
        <f t="shared" si="19"/>
        <v>8.8420000000000005</v>
      </c>
      <c r="O70" s="78">
        <f t="shared" si="20"/>
        <v>-6.0013574660633484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6.0013574660633484</v>
      </c>
      <c r="T70">
        <v>69</v>
      </c>
      <c r="U70" s="87">
        <f>IFERROR(-HLOOKUP($U$1,IEX!$W$2:$BH$98,T70,FALSE),0)</f>
        <v>0</v>
      </c>
      <c r="V70" s="88">
        <f t="shared" si="21"/>
        <v>2.8406425339366517</v>
      </c>
      <c r="W70" s="94"/>
      <c r="X70" s="88">
        <v>0</v>
      </c>
      <c r="Y70" s="88">
        <v>0.25005656108597285</v>
      </c>
      <c r="Z70" s="88">
        <v>0.30006787330316737</v>
      </c>
      <c r="AA70" s="88">
        <v>0.45010180995475108</v>
      </c>
      <c r="AB70" s="88">
        <v>1.0002262443438914</v>
      </c>
      <c r="AC70" s="88">
        <v>0.43009728506787326</v>
      </c>
      <c r="AD70" s="88">
        <v>0.41009276018099544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17.239999999999998</v>
      </c>
      <c r="C71" s="23"/>
      <c r="D71" s="23"/>
      <c r="E71" s="23"/>
      <c r="F71" s="23"/>
      <c r="G71" s="23"/>
      <c r="H71" s="23"/>
      <c r="I71" s="23"/>
      <c r="J71" s="23">
        <v>5.850678733031673</v>
      </c>
      <c r="K71" s="25">
        <f t="shared" si="17"/>
        <v>5.850678733031673</v>
      </c>
      <c r="L71" s="24">
        <f t="shared" si="18"/>
        <v>2.7693212669683254</v>
      </c>
      <c r="M71" s="81">
        <f t="shared" si="19"/>
        <v>8.6199999999999974</v>
      </c>
      <c r="O71" s="78">
        <f t="shared" si="20"/>
        <v>-5.850678733031673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5.850678733031673</v>
      </c>
      <c r="T71">
        <v>70</v>
      </c>
      <c r="U71" s="87">
        <f>IFERROR(-HLOOKUP($U$1,IEX!$W$2:$BH$98,T71,FALSE),0)</f>
        <v>0</v>
      </c>
      <c r="V71" s="88">
        <f t="shared" si="21"/>
        <v>2.7693212669683254</v>
      </c>
      <c r="W71" s="94"/>
      <c r="X71" s="88">
        <v>0</v>
      </c>
      <c r="Y71" s="88">
        <v>0.24377828054298639</v>
      </c>
      <c r="Z71" s="88">
        <v>0.29253393665158361</v>
      </c>
      <c r="AA71" s="88">
        <v>0.43880090497737551</v>
      </c>
      <c r="AB71" s="88">
        <v>0.97511312217194557</v>
      </c>
      <c r="AC71" s="88">
        <v>0.41929864253393656</v>
      </c>
      <c r="AD71" s="88">
        <v>0.39979638009049762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17.032</v>
      </c>
      <c r="C72" s="23"/>
      <c r="D72" s="23"/>
      <c r="E72" s="23"/>
      <c r="F72" s="23"/>
      <c r="G72" s="23"/>
      <c r="H72" s="23"/>
      <c r="I72" s="23"/>
      <c r="J72" s="23">
        <v>5.7800904977375556</v>
      </c>
      <c r="K72" s="25">
        <f t="shared" si="17"/>
        <v>5.7800904977375556</v>
      </c>
      <c r="L72" s="24">
        <f t="shared" si="18"/>
        <v>2.7359095022624431</v>
      </c>
      <c r="M72" s="81">
        <f t="shared" si="19"/>
        <v>8.5159999999999982</v>
      </c>
      <c r="O72" s="78">
        <f t="shared" si="20"/>
        <v>-5.7800904977375556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5.7800904977375556</v>
      </c>
      <c r="T72">
        <v>71</v>
      </c>
      <c r="U72" s="87">
        <f>IFERROR(-HLOOKUP($U$1,IEX!$W$2:$BH$98,T72,FALSE),0)</f>
        <v>0</v>
      </c>
      <c r="V72" s="88">
        <f t="shared" si="21"/>
        <v>2.7359095022624431</v>
      </c>
      <c r="W72" s="94"/>
      <c r="X72" s="88">
        <v>0</v>
      </c>
      <c r="Y72" s="88">
        <v>0.24083710407239817</v>
      </c>
      <c r="Z72" s="88">
        <v>0.28900452488687772</v>
      </c>
      <c r="AA72" s="88">
        <v>0.43350678733031672</v>
      </c>
      <c r="AB72" s="88">
        <v>0.96334841628959267</v>
      </c>
      <c r="AC72" s="88">
        <v>0.41423981900452478</v>
      </c>
      <c r="AD72" s="88">
        <v>0.39497285067873295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17.856000000000002</v>
      </c>
      <c r="C73" s="23"/>
      <c r="D73" s="23"/>
      <c r="E73" s="23"/>
      <c r="F73" s="23"/>
      <c r="G73" s="23"/>
      <c r="H73" s="23"/>
      <c r="I73" s="23"/>
      <c r="J73" s="23">
        <v>6.0597285067873301</v>
      </c>
      <c r="K73" s="25">
        <f t="shared" si="17"/>
        <v>6.0597285067873301</v>
      </c>
      <c r="L73" s="24">
        <f t="shared" si="18"/>
        <v>2.8682714932126698</v>
      </c>
      <c r="M73" s="81">
        <f t="shared" si="19"/>
        <v>8.9280000000000008</v>
      </c>
      <c r="O73" s="78">
        <f t="shared" si="20"/>
        <v>-6.0597285067873301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6.0597285067873301</v>
      </c>
      <c r="T73">
        <v>72</v>
      </c>
      <c r="U73" s="87">
        <f>IFERROR(-HLOOKUP($U$1,IEX!$W$2:$BH$98,T73,FALSE),0)</f>
        <v>0</v>
      </c>
      <c r="V73" s="88">
        <f t="shared" si="21"/>
        <v>2.8682714932126698</v>
      </c>
      <c r="W73" s="94"/>
      <c r="X73" s="88">
        <v>0</v>
      </c>
      <c r="Y73" s="88">
        <v>0.25248868778280542</v>
      </c>
      <c r="Z73" s="88">
        <v>0.30298642533936648</v>
      </c>
      <c r="AA73" s="88">
        <v>0.45447963800904972</v>
      </c>
      <c r="AB73" s="88">
        <v>1.0099547511312217</v>
      </c>
      <c r="AC73" s="88">
        <v>0.43428054298642532</v>
      </c>
      <c r="AD73" s="88">
        <v>0.41408144796380092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18.835999999999999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17.068000000000001</v>
      </c>
      <c r="C75" s="23"/>
      <c r="D75" s="23"/>
      <c r="E75" s="23"/>
      <c r="F75" s="23"/>
      <c r="G75" s="23"/>
      <c r="H75" s="23"/>
      <c r="I75" s="23"/>
      <c r="J75" s="23">
        <v>5.7923076923076922</v>
      </c>
      <c r="K75" s="25">
        <f t="shared" si="17"/>
        <v>5.7923076923076922</v>
      </c>
      <c r="L75" s="24">
        <f t="shared" si="18"/>
        <v>2.7416923076923077</v>
      </c>
      <c r="M75" s="81">
        <f t="shared" si="19"/>
        <v>8.5339999999999989</v>
      </c>
      <c r="O75" s="78">
        <f t="shared" si="20"/>
        <v>-5.7923076923076922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5.7923076923076922</v>
      </c>
      <c r="T75">
        <v>74</v>
      </c>
      <c r="U75" s="87">
        <f>IFERROR(-HLOOKUP($U$1,IEX!$W$2:$BH$98,T75,FALSE),0)</f>
        <v>0</v>
      </c>
      <c r="V75" s="88">
        <f t="shared" si="21"/>
        <v>2.7416923076923077</v>
      </c>
      <c r="W75" s="94"/>
      <c r="X75" s="88">
        <v>0</v>
      </c>
      <c r="Y75" s="88">
        <v>0.24134615384615382</v>
      </c>
      <c r="Z75" s="88">
        <v>0.28961538461538455</v>
      </c>
      <c r="AA75" s="88">
        <v>0.43442307692307686</v>
      </c>
      <c r="AB75" s="88">
        <v>0.96538461538461529</v>
      </c>
      <c r="AC75" s="88">
        <v>0.41511538461538455</v>
      </c>
      <c r="AD75" s="88">
        <v>0.3958076923076923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17.760000000000002</v>
      </c>
      <c r="C76" s="23"/>
      <c r="D76" s="23"/>
      <c r="E76" s="23"/>
      <c r="F76" s="23"/>
      <c r="G76" s="23"/>
      <c r="H76" s="23"/>
      <c r="I76" s="23"/>
      <c r="J76" s="23">
        <v>6.0271493212669682</v>
      </c>
      <c r="K76" s="25">
        <f t="shared" si="17"/>
        <v>6.0271493212669682</v>
      </c>
      <c r="L76" s="24">
        <f t="shared" si="18"/>
        <v>2.8528506787330317</v>
      </c>
      <c r="M76" s="81">
        <f t="shared" si="19"/>
        <v>8.879999999999999</v>
      </c>
      <c r="O76" s="78">
        <f t="shared" si="20"/>
        <v>-6.0271493212669682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6.0271493212669682</v>
      </c>
      <c r="T76">
        <v>75</v>
      </c>
      <c r="U76" s="87">
        <f>IFERROR(-HLOOKUP($U$1,IEX!$W$2:$BH$98,T76,FALSE),0)</f>
        <v>0</v>
      </c>
      <c r="V76" s="88">
        <f t="shared" si="21"/>
        <v>2.8528506787330317</v>
      </c>
      <c r="W76" s="94"/>
      <c r="X76" s="88">
        <v>0</v>
      </c>
      <c r="Y76" s="88">
        <v>0.25113122171945701</v>
      </c>
      <c r="Z76" s="88">
        <v>0.30135746606334834</v>
      </c>
      <c r="AA76" s="88">
        <v>0.45203619909502257</v>
      </c>
      <c r="AB76" s="88">
        <v>1.004524886877828</v>
      </c>
      <c r="AC76" s="88">
        <v>0.43194570135746607</v>
      </c>
      <c r="AD76" s="88">
        <v>0.41185520361990952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17.608000000000001</v>
      </c>
      <c r="C77" s="23"/>
      <c r="D77" s="23"/>
      <c r="E77" s="23"/>
      <c r="F77" s="23"/>
      <c r="G77" s="23"/>
      <c r="H77" s="23"/>
      <c r="I77" s="23"/>
      <c r="J77" s="23">
        <v>5.9755656108597286</v>
      </c>
      <c r="K77" s="25">
        <f t="shared" si="17"/>
        <v>5.9755656108597286</v>
      </c>
      <c r="L77" s="24">
        <f t="shared" si="18"/>
        <v>2.8284343891402708</v>
      </c>
      <c r="M77" s="81">
        <f t="shared" si="19"/>
        <v>8.8039999999999985</v>
      </c>
      <c r="O77" s="78">
        <f t="shared" si="20"/>
        <v>-5.9755656108597286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5.9755656108597286</v>
      </c>
      <c r="T77">
        <v>76</v>
      </c>
      <c r="U77" s="87">
        <f>IFERROR(-HLOOKUP($U$1,IEX!$W$2:$BH$98,T77,FALSE),0)</f>
        <v>0</v>
      </c>
      <c r="V77" s="88">
        <f t="shared" si="21"/>
        <v>2.8284343891402708</v>
      </c>
      <c r="W77" s="94"/>
      <c r="X77" s="88">
        <v>0</v>
      </c>
      <c r="Y77" s="88">
        <v>0.24898190045248866</v>
      </c>
      <c r="Z77" s="88">
        <v>0.29877828054298633</v>
      </c>
      <c r="AA77" s="88">
        <v>0.44816742081447958</v>
      </c>
      <c r="AB77" s="88">
        <v>0.99592760180995465</v>
      </c>
      <c r="AC77" s="88">
        <v>0.4282488687782805</v>
      </c>
      <c r="AD77" s="88">
        <v>0.40833031674208142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18.527999999999999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18.027999999999999</v>
      </c>
      <c r="C79" s="23"/>
      <c r="D79" s="23"/>
      <c r="E79" s="23"/>
      <c r="F79" s="23"/>
      <c r="G79" s="23"/>
      <c r="H79" s="23"/>
      <c r="I79" s="23"/>
      <c r="J79" s="23">
        <v>6.1180995475113118</v>
      </c>
      <c r="K79" s="25">
        <f t="shared" si="17"/>
        <v>6.1180995475113118</v>
      </c>
      <c r="L79" s="24">
        <f t="shared" si="18"/>
        <v>2.8959004524886875</v>
      </c>
      <c r="M79" s="81">
        <f t="shared" si="19"/>
        <v>9.0139999999999993</v>
      </c>
      <c r="O79" s="78">
        <f t="shared" si="20"/>
        <v>-6.1180995475113118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6.1180995475113118</v>
      </c>
      <c r="T79">
        <v>78</v>
      </c>
      <c r="U79" s="87">
        <f>IFERROR(-HLOOKUP($U$1,IEX!$W$2:$BH$98,T79,FALSE),0)</f>
        <v>0</v>
      </c>
      <c r="V79" s="88">
        <f t="shared" si="21"/>
        <v>2.8959004524886875</v>
      </c>
      <c r="W79" s="94"/>
      <c r="X79" s="88">
        <v>0</v>
      </c>
      <c r="Y79" s="88">
        <v>0.25492081447963799</v>
      </c>
      <c r="Z79" s="88">
        <v>0.30590497737556555</v>
      </c>
      <c r="AA79" s="88">
        <v>0.45885746606334832</v>
      </c>
      <c r="AB79" s="88">
        <v>1.019683257918552</v>
      </c>
      <c r="AC79" s="88">
        <v>0.43846380090497727</v>
      </c>
      <c r="AD79" s="88">
        <v>0.41807013574660623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15.167999999999999</v>
      </c>
      <c r="C80" s="23"/>
      <c r="D80" s="23"/>
      <c r="E80" s="23"/>
      <c r="F80" s="23"/>
      <c r="G80" s="23"/>
      <c r="H80" s="23"/>
      <c r="I80" s="23"/>
      <c r="J80" s="23">
        <v>5.147511312217194</v>
      </c>
      <c r="K80" s="25">
        <f t="shared" si="17"/>
        <v>5.147511312217194</v>
      </c>
      <c r="L80" s="24">
        <f t="shared" si="18"/>
        <v>2.4364886877828047</v>
      </c>
      <c r="M80" s="81">
        <f t="shared" si="19"/>
        <v>7.5839999999999987</v>
      </c>
      <c r="O80" s="78">
        <f t="shared" si="20"/>
        <v>-5.147511312217194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5.147511312217194</v>
      </c>
      <c r="T80">
        <v>79</v>
      </c>
      <c r="U80" s="87">
        <f>IFERROR(-HLOOKUP($U$1,IEX!$W$2:$BH$98,T80,FALSE),0)</f>
        <v>0</v>
      </c>
      <c r="V80" s="88">
        <f t="shared" si="21"/>
        <v>2.4364886877828047</v>
      </c>
      <c r="W80" s="94"/>
      <c r="X80" s="88">
        <v>0</v>
      </c>
      <c r="Y80" s="88">
        <v>0.21447963800904973</v>
      </c>
      <c r="Z80" s="88">
        <v>0.25737556561085961</v>
      </c>
      <c r="AA80" s="88">
        <v>0.38606334841628953</v>
      </c>
      <c r="AB80" s="88">
        <v>0.85791855203619893</v>
      </c>
      <c r="AC80" s="88">
        <v>0.36890497737556555</v>
      </c>
      <c r="AD80" s="88">
        <v>0.35174660633484156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16.032</v>
      </c>
      <c r="C81" s="23"/>
      <c r="D81" s="23"/>
      <c r="E81" s="23"/>
      <c r="F81" s="23"/>
      <c r="G81" s="23"/>
      <c r="H81" s="23"/>
      <c r="I81" s="23"/>
      <c r="J81" s="23">
        <v>5.4407239819004518</v>
      </c>
      <c r="K81" s="25">
        <f t="shared" si="17"/>
        <v>5.4407239819004518</v>
      </c>
      <c r="L81" s="24">
        <f t="shared" si="18"/>
        <v>2.5752760180995473</v>
      </c>
      <c r="M81" s="81">
        <f t="shared" si="19"/>
        <v>8.0159999999999982</v>
      </c>
      <c r="O81" s="78">
        <f t="shared" si="20"/>
        <v>-5.4407239819004518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5.4407239819004518</v>
      </c>
      <c r="T81">
        <v>80</v>
      </c>
      <c r="U81" s="87">
        <f>IFERROR(-HLOOKUP($U$1,IEX!$W$2:$BH$98,T81,FALSE),0)</f>
        <v>0</v>
      </c>
      <c r="V81" s="88">
        <f t="shared" si="21"/>
        <v>2.5752760180995473</v>
      </c>
      <c r="W81" s="94"/>
      <c r="X81" s="88">
        <v>0</v>
      </c>
      <c r="Y81" s="88">
        <v>0.22669683257918549</v>
      </c>
      <c r="Z81" s="88">
        <v>0.27203619909502258</v>
      </c>
      <c r="AA81" s="88">
        <v>0.4080542986425339</v>
      </c>
      <c r="AB81" s="88">
        <v>0.90678733031674197</v>
      </c>
      <c r="AC81" s="88">
        <v>0.38991855203619902</v>
      </c>
      <c r="AD81" s="88">
        <v>0.37178280542986419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17.972000000000001</v>
      </c>
      <c r="C82" s="23"/>
      <c r="D82" s="23"/>
      <c r="E82" s="23"/>
      <c r="F82" s="23"/>
      <c r="G82" s="23"/>
      <c r="H82" s="23"/>
      <c r="I82" s="23"/>
      <c r="J82" s="23">
        <v>6.099095022624434</v>
      </c>
      <c r="K82" s="25">
        <f t="shared" si="17"/>
        <v>6.099095022624434</v>
      </c>
      <c r="L82" s="24">
        <f t="shared" si="18"/>
        <v>2.8869049773755653</v>
      </c>
      <c r="M82" s="81">
        <f t="shared" si="19"/>
        <v>8.9859999999999989</v>
      </c>
      <c r="O82" s="78">
        <f t="shared" si="20"/>
        <v>-6.099095022624434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6.099095022624434</v>
      </c>
      <c r="T82">
        <v>81</v>
      </c>
      <c r="U82" s="87">
        <f>IFERROR(-HLOOKUP($U$1,IEX!$W$2:$BH$98,T82,FALSE),0)</f>
        <v>0</v>
      </c>
      <c r="V82" s="88">
        <f t="shared" si="21"/>
        <v>2.8869049773755653</v>
      </c>
      <c r="W82" s="94"/>
      <c r="X82" s="88">
        <v>0</v>
      </c>
      <c r="Y82" s="88">
        <v>0.25412895927601808</v>
      </c>
      <c r="Z82" s="88">
        <v>0.30495475113122167</v>
      </c>
      <c r="AA82" s="88">
        <v>0.45743212669683259</v>
      </c>
      <c r="AB82" s="88">
        <v>1.0165158371040723</v>
      </c>
      <c r="AC82" s="88">
        <v>0.43710180995475106</v>
      </c>
      <c r="AD82" s="88">
        <v>0.41677149321266965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17.835999999999999</v>
      </c>
      <c r="C83" s="23"/>
      <c r="D83" s="23"/>
      <c r="E83" s="23"/>
      <c r="F83" s="23"/>
      <c r="G83" s="23"/>
      <c r="H83" s="23"/>
      <c r="I83" s="23"/>
      <c r="J83" s="23">
        <v>6.0529411764705872</v>
      </c>
      <c r="K83" s="25">
        <f t="shared" si="17"/>
        <v>6.0529411764705872</v>
      </c>
      <c r="L83" s="24">
        <f t="shared" si="18"/>
        <v>2.8650588235294108</v>
      </c>
      <c r="M83" s="81">
        <f t="shared" si="19"/>
        <v>8.9179999999999975</v>
      </c>
      <c r="O83" s="78">
        <f t="shared" si="20"/>
        <v>-6.0529411764705872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6.0529411764705872</v>
      </c>
      <c r="T83">
        <v>82</v>
      </c>
      <c r="U83" s="87">
        <f>IFERROR(-HLOOKUP($U$1,IEX!$W$2:$BH$98,T83,FALSE),0)</f>
        <v>0</v>
      </c>
      <c r="V83" s="88">
        <f t="shared" si="21"/>
        <v>2.8650588235294108</v>
      </c>
      <c r="W83" s="94"/>
      <c r="X83" s="88">
        <v>0</v>
      </c>
      <c r="Y83" s="88">
        <v>0.25220588235294111</v>
      </c>
      <c r="Z83" s="88">
        <v>0.30264705882352932</v>
      </c>
      <c r="AA83" s="88">
        <v>0.45397058823529396</v>
      </c>
      <c r="AB83" s="88">
        <v>1.0088235294117645</v>
      </c>
      <c r="AC83" s="88">
        <v>0.43379411764705872</v>
      </c>
      <c r="AD83" s="88">
        <v>0.41361764705882342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17.664000000000001</v>
      </c>
      <c r="C84" s="23"/>
      <c r="D84" s="23"/>
      <c r="E84" s="23"/>
      <c r="F84" s="23"/>
      <c r="G84" s="23"/>
      <c r="H84" s="23"/>
      <c r="I84" s="23"/>
      <c r="J84" s="23">
        <v>5.9945701357466064</v>
      </c>
      <c r="K84" s="25">
        <f t="shared" si="17"/>
        <v>5.9945701357466064</v>
      </c>
      <c r="L84" s="24">
        <f t="shared" si="18"/>
        <v>2.8374298642533939</v>
      </c>
      <c r="M84" s="81">
        <f t="shared" si="19"/>
        <v>8.8320000000000007</v>
      </c>
      <c r="O84" s="78">
        <f t="shared" si="20"/>
        <v>-5.9945701357466064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5.9945701357466064</v>
      </c>
      <c r="T84">
        <v>83</v>
      </c>
      <c r="U84" s="87">
        <f>IFERROR(-HLOOKUP($U$1,IEX!$W$2:$BH$98,T84,FALSE),0)</f>
        <v>0</v>
      </c>
      <c r="V84" s="88">
        <f t="shared" si="21"/>
        <v>2.8374298642533939</v>
      </c>
      <c r="W84" s="94"/>
      <c r="X84" s="88">
        <v>0</v>
      </c>
      <c r="Y84" s="88">
        <v>0.2497737556561086</v>
      </c>
      <c r="Z84" s="88">
        <v>0.29972850678733026</v>
      </c>
      <c r="AA84" s="88">
        <v>0.44959276018099542</v>
      </c>
      <c r="AB84" s="88">
        <v>0.99909502262443439</v>
      </c>
      <c r="AC84" s="88">
        <v>0.42961085972850677</v>
      </c>
      <c r="AD84" s="88">
        <v>0.40962895927601811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16.952000000000002</v>
      </c>
      <c r="C85" s="23"/>
      <c r="D85" s="23"/>
      <c r="E85" s="23"/>
      <c r="F85" s="23"/>
      <c r="G85" s="23"/>
      <c r="H85" s="23"/>
      <c r="I85" s="23"/>
      <c r="J85" s="23">
        <v>5.7529411764705882</v>
      </c>
      <c r="K85" s="25">
        <f t="shared" si="17"/>
        <v>5.7529411764705882</v>
      </c>
      <c r="L85" s="24">
        <f t="shared" si="18"/>
        <v>2.7230588235294118</v>
      </c>
      <c r="M85" s="81">
        <f t="shared" si="19"/>
        <v>8.4759999999999991</v>
      </c>
      <c r="O85" s="78">
        <f t="shared" si="20"/>
        <v>-5.7529411764705882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5.7529411764705882</v>
      </c>
      <c r="T85">
        <v>84</v>
      </c>
      <c r="U85" s="87">
        <f>IFERROR(-HLOOKUP($U$1,IEX!$W$2:$BH$98,T85,FALSE),0)</f>
        <v>0</v>
      </c>
      <c r="V85" s="88">
        <f t="shared" si="21"/>
        <v>2.7230588235294118</v>
      </c>
      <c r="W85" s="94"/>
      <c r="X85" s="88">
        <v>0</v>
      </c>
      <c r="Y85" s="88">
        <v>0.23970588235294119</v>
      </c>
      <c r="Z85" s="88">
        <v>0.28764705882352937</v>
      </c>
      <c r="AA85" s="88">
        <v>0.43147058823529411</v>
      </c>
      <c r="AB85" s="88">
        <v>0.95882352941176474</v>
      </c>
      <c r="AC85" s="88">
        <v>0.41229411764705881</v>
      </c>
      <c r="AD85" s="88">
        <v>0.39311764705882352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17.8</v>
      </c>
      <c r="C86" s="23"/>
      <c r="D86" s="23"/>
      <c r="E86" s="23"/>
      <c r="F86" s="23"/>
      <c r="G86" s="23"/>
      <c r="H86" s="23"/>
      <c r="I86" s="23"/>
      <c r="J86" s="23">
        <v>6.0407239819004523</v>
      </c>
      <c r="K86" s="25">
        <f t="shared" si="17"/>
        <v>6.0407239819004523</v>
      </c>
      <c r="L86" s="24">
        <f t="shared" si="18"/>
        <v>2.8592760180995471</v>
      </c>
      <c r="M86" s="81">
        <f t="shared" si="19"/>
        <v>8.8999999999999986</v>
      </c>
      <c r="O86" s="78">
        <f t="shared" si="20"/>
        <v>-6.0407239819004523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6.0407239819004523</v>
      </c>
      <c r="T86">
        <v>85</v>
      </c>
      <c r="U86" s="87">
        <f>IFERROR(-HLOOKUP($U$1,IEX!$W$2:$BH$98,T86,FALSE),0)</f>
        <v>0</v>
      </c>
      <c r="V86" s="88">
        <f t="shared" si="21"/>
        <v>2.8592760180995471</v>
      </c>
      <c r="W86" s="94"/>
      <c r="X86" s="88">
        <v>0</v>
      </c>
      <c r="Y86" s="88">
        <v>0.25169683257918551</v>
      </c>
      <c r="Z86" s="88">
        <v>0.30203619909502261</v>
      </c>
      <c r="AA86" s="88">
        <v>0.45305429864253388</v>
      </c>
      <c r="AB86" s="88">
        <v>1.0067873303167421</v>
      </c>
      <c r="AC86" s="88">
        <v>0.43291855203619906</v>
      </c>
      <c r="AD86" s="88">
        <v>0.41278280542986423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18.356000000000002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18.527999999999999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18.872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18.931999999999999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18.795999999999999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18.988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18.376000000000001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18.295999999999999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18.7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17.416</v>
      </c>
      <c r="C96" s="23"/>
      <c r="D96" s="23"/>
      <c r="E96" s="23"/>
      <c r="F96" s="23"/>
      <c r="G96" s="23"/>
      <c r="H96" s="23"/>
      <c r="I96" s="23"/>
      <c r="J96" s="23">
        <v>5.910407239819004</v>
      </c>
      <c r="K96" s="25">
        <f t="shared" si="17"/>
        <v>5.910407239819004</v>
      </c>
      <c r="L96" s="24">
        <f t="shared" si="18"/>
        <v>2.7975927601809949</v>
      </c>
      <c r="M96" s="81">
        <f t="shared" si="19"/>
        <v>8.7079999999999984</v>
      </c>
      <c r="O96" s="78">
        <f t="shared" si="20"/>
        <v>-5.910407239819004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5.910407239819004</v>
      </c>
      <c r="T96">
        <v>95</v>
      </c>
      <c r="U96" s="87">
        <f>IFERROR(-HLOOKUP($U$1,IEX!$W$2:$BH$98,T96,FALSE),0)</f>
        <v>0</v>
      </c>
      <c r="V96" s="88">
        <f t="shared" si="21"/>
        <v>2.7975927601809949</v>
      </c>
      <c r="W96" s="94"/>
      <c r="X96" s="88">
        <v>0</v>
      </c>
      <c r="Y96" s="88">
        <v>0.24626696832579184</v>
      </c>
      <c r="Z96" s="88">
        <v>0.29552036199095016</v>
      </c>
      <c r="AA96" s="88">
        <v>0.44328054298642527</v>
      </c>
      <c r="AB96" s="88">
        <v>0.98506787330316736</v>
      </c>
      <c r="AC96" s="88">
        <v>0.42357918552036194</v>
      </c>
      <c r="AD96" s="88">
        <v>0.40387782805429862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18.376000000000001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18.72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0.43568899999999988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0.14456461682044691</v>
      </c>
      <c r="K99" s="25">
        <f t="shared" si="22"/>
        <v>0.14456461682044691</v>
      </c>
      <c r="L99" s="25">
        <f t="shared" si="22"/>
        <v>6.8427251961678148E-2</v>
      </c>
      <c r="M99" s="85">
        <f t="shared" si="22"/>
        <v>0.21299186878212456</v>
      </c>
      <c r="O99" s="78">
        <f>SUM(O3:O98)/4000</f>
        <v>-0.14456461682044691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0.14456461682044691</v>
      </c>
      <c r="U99" s="89">
        <f t="shared" ref="U99:AK99" si="24">SUM(U3:U98)/4000</f>
        <v>0</v>
      </c>
      <c r="V99" s="89">
        <f t="shared" si="24"/>
        <v>6.8427251961678148E-2</v>
      </c>
      <c r="W99" s="94"/>
      <c r="X99" s="89">
        <f t="shared" si="24"/>
        <v>0</v>
      </c>
      <c r="Y99" s="89">
        <f t="shared" si="24"/>
        <v>6.023525700851946E-3</v>
      </c>
      <c r="Z99" s="89">
        <f t="shared" si="24"/>
        <v>7.2282308410223407E-3</v>
      </c>
      <c r="AA99" s="89">
        <f t="shared" si="24"/>
        <v>1.0842346261533489E-2</v>
      </c>
      <c r="AB99" s="89">
        <f t="shared" si="24"/>
        <v>2.4094102803407784E-2</v>
      </c>
      <c r="AC99" s="89">
        <f t="shared" si="24"/>
        <v>1.0360464205465336E-2</v>
      </c>
      <c r="AD99" s="89">
        <f t="shared" si="24"/>
        <v>9.8785821493971807E-3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1.94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0.18</v>
      </c>
      <c r="R3" s="206">
        <v>0.16</v>
      </c>
      <c r="S3" s="206">
        <v>0.14000000000000001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44.77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1.94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0.18</v>
      </c>
      <c r="R4" s="206">
        <v>0.06</v>
      </c>
      <c r="S4" s="206">
        <v>0.14000000000000001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44.77</v>
      </c>
      <c r="AH4" s="206">
        <v>0</v>
      </c>
      <c r="AI4" s="206">
        <v>0</v>
      </c>
      <c r="AJ4" s="206">
        <v>0</v>
      </c>
      <c r="AK4" s="206">
        <v>19.64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1.98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0.18</v>
      </c>
      <c r="R5" s="206">
        <v>0.06</v>
      </c>
      <c r="S5" s="206">
        <v>0.14000000000000001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44.77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1.98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0.18</v>
      </c>
      <c r="R6" s="206">
        <v>0.06</v>
      </c>
      <c r="S6" s="206">
        <v>0.14000000000000001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44.77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1.36</v>
      </c>
      <c r="L7" s="206">
        <v>1.98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0.19</v>
      </c>
      <c r="R7" s="206">
        <v>0.35</v>
      </c>
      <c r="S7" s="206">
        <v>0.25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44.77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1.36</v>
      </c>
      <c r="L8" s="206">
        <v>1.98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0.19</v>
      </c>
      <c r="R8" s="206">
        <v>0.35</v>
      </c>
      <c r="S8" s="206">
        <v>0.25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42.96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1.36</v>
      </c>
      <c r="L9" s="206">
        <v>1.98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0.19</v>
      </c>
      <c r="R9" s="206">
        <v>0.35</v>
      </c>
      <c r="S9" s="206">
        <v>0.27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42.96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1.36</v>
      </c>
      <c r="L10" s="206">
        <v>1.98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0.19</v>
      </c>
      <c r="R10" s="206">
        <v>0.35</v>
      </c>
      <c r="S10" s="206">
        <v>0.27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42.96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</v>
      </c>
      <c r="L11" s="206">
        <v>1.98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0.19</v>
      </c>
      <c r="R11" s="206">
        <v>0.42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42.96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</v>
      </c>
      <c r="L12" s="206">
        <v>1.98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0.19</v>
      </c>
      <c r="R12" s="206">
        <v>0.42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42.96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</v>
      </c>
      <c r="L13" s="206">
        <v>1.98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0.19</v>
      </c>
      <c r="R13" s="206">
        <v>0.42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42.96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</v>
      </c>
      <c r="L14" s="206">
        <v>1.98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0.19</v>
      </c>
      <c r="R14" s="206">
        <v>0.42</v>
      </c>
      <c r="S14" s="206">
        <v>0.27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42.96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</v>
      </c>
      <c r="L15" s="206">
        <v>1.98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0.19</v>
      </c>
      <c r="R15" s="206">
        <v>0.53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42.96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</v>
      </c>
      <c r="L16" s="206">
        <v>1.98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0.19</v>
      </c>
      <c r="R16" s="206">
        <v>0.53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42.96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</v>
      </c>
      <c r="L17" s="206">
        <v>1.98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0.19</v>
      </c>
      <c r="R17" s="206">
        <v>0.53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42.96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</v>
      </c>
      <c r="L18" s="206">
        <v>1.98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0.19</v>
      </c>
      <c r="R18" s="206">
        <v>0.53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42.96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</v>
      </c>
      <c r="L19" s="206">
        <v>1.94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0.19</v>
      </c>
      <c r="R19" s="206">
        <v>0.5</v>
      </c>
      <c r="S19" s="206">
        <v>0.25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1.48</v>
      </c>
      <c r="AE19" s="206">
        <v>0</v>
      </c>
      <c r="AF19" s="206">
        <v>0</v>
      </c>
      <c r="AG19" s="206">
        <v>42.96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1.94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0.18</v>
      </c>
      <c r="R20" s="206">
        <v>0.35</v>
      </c>
      <c r="S20" s="206">
        <v>0.14000000000000001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1.48</v>
      </c>
      <c r="AE20" s="206">
        <v>0</v>
      </c>
      <c r="AF20" s="206">
        <v>0</v>
      </c>
      <c r="AG20" s="206">
        <v>42.96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1.94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0.18</v>
      </c>
      <c r="R21" s="206">
        <v>0.06</v>
      </c>
      <c r="S21" s="206">
        <v>0.14000000000000001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1.48</v>
      </c>
      <c r="AE21" s="206">
        <v>0</v>
      </c>
      <c r="AF21" s="206">
        <v>0</v>
      </c>
      <c r="AG21" s="206">
        <v>42.96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1.94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0.13</v>
      </c>
      <c r="R22" s="206">
        <v>0</v>
      </c>
      <c r="S22" s="206">
        <v>0.03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1.34</v>
      </c>
      <c r="AE22" s="206">
        <v>0</v>
      </c>
      <c r="AF22" s="206">
        <v>0</v>
      </c>
      <c r="AG22" s="206">
        <v>42.96</v>
      </c>
      <c r="AH22" s="206">
        <v>0</v>
      </c>
      <c r="AI22" s="206">
        <v>0</v>
      </c>
      <c r="AJ22" s="206">
        <v>0</v>
      </c>
      <c r="AK22" s="206">
        <v>19.22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1.94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1.34</v>
      </c>
      <c r="AE23" s="206">
        <v>0</v>
      </c>
      <c r="AF23" s="206">
        <v>0</v>
      </c>
      <c r="AG23" s="206">
        <v>42.96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1.94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1.34</v>
      </c>
      <c r="AE24" s="206">
        <v>0</v>
      </c>
      <c r="AF24" s="206">
        <v>0</v>
      </c>
      <c r="AG24" s="206">
        <v>42.96</v>
      </c>
      <c r="AH24" s="206">
        <v>0</v>
      </c>
      <c r="AI24" s="206">
        <v>0</v>
      </c>
      <c r="AJ24" s="206">
        <v>0</v>
      </c>
      <c r="AK24" s="206">
        <v>19.22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1.47</v>
      </c>
      <c r="L25" s="206">
        <v>1.94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1.34</v>
      </c>
      <c r="AE25" s="206">
        <v>0</v>
      </c>
      <c r="AF25" s="206">
        <v>0</v>
      </c>
      <c r="AG25" s="206">
        <v>42.96</v>
      </c>
      <c r="AH25" s="206">
        <v>0</v>
      </c>
      <c r="AI25" s="206">
        <v>0</v>
      </c>
      <c r="AJ25" s="206">
        <v>0</v>
      </c>
      <c r="AK25" s="206">
        <v>19.22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1.94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1.34</v>
      </c>
      <c r="AE26" s="206">
        <v>0</v>
      </c>
      <c r="AF26" s="206">
        <v>0</v>
      </c>
      <c r="AG26" s="206">
        <v>42.96</v>
      </c>
      <c r="AH26" s="206">
        <v>0</v>
      </c>
      <c r="AI26" s="206">
        <v>0</v>
      </c>
      <c r="AJ26" s="206">
        <v>0</v>
      </c>
      <c r="AK26" s="206">
        <v>19.22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1.94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1.34</v>
      </c>
      <c r="AE27" s="206">
        <v>0</v>
      </c>
      <c r="AF27" s="206">
        <v>0</v>
      </c>
      <c r="AG27" s="206">
        <v>42.96</v>
      </c>
      <c r="AH27" s="206">
        <v>0</v>
      </c>
      <c r="AI27" s="206">
        <v>0</v>
      </c>
      <c r="AJ27" s="206">
        <v>0</v>
      </c>
      <c r="AK27" s="206">
        <v>19.22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1.83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1.34</v>
      </c>
      <c r="AE28" s="206">
        <v>0</v>
      </c>
      <c r="AF28" s="206">
        <v>0</v>
      </c>
      <c r="AG28" s="206">
        <v>42.96</v>
      </c>
      <c r="AH28" s="206">
        <v>0</v>
      </c>
      <c r="AI28" s="206">
        <v>0</v>
      </c>
      <c r="AJ28" s="206">
        <v>0</v>
      </c>
      <c r="AK28" s="206">
        <v>19.22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1.92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1.34</v>
      </c>
      <c r="AE29" s="206">
        <v>0</v>
      </c>
      <c r="AF29" s="206">
        <v>0</v>
      </c>
      <c r="AG29" s="206">
        <v>42.96</v>
      </c>
      <c r="AH29" s="206">
        <v>0</v>
      </c>
      <c r="AI29" s="206">
        <v>0</v>
      </c>
      <c r="AJ29" s="206">
        <v>0</v>
      </c>
      <c r="AK29" s="206">
        <v>19.22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1.94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1.34</v>
      </c>
      <c r="AE30" s="206">
        <v>0</v>
      </c>
      <c r="AF30" s="206">
        <v>0</v>
      </c>
      <c r="AG30" s="206">
        <v>42.96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1.94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</v>
      </c>
      <c r="AD31" s="206">
        <v>0</v>
      </c>
      <c r="AE31" s="206">
        <v>0</v>
      </c>
      <c r="AF31" s="206">
        <v>0</v>
      </c>
      <c r="AG31" s="206">
        <v>42.96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1.94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1.2</v>
      </c>
      <c r="AD32" s="206">
        <v>0</v>
      </c>
      <c r="AE32" s="206">
        <v>0</v>
      </c>
      <c r="AF32" s="206">
        <v>0</v>
      </c>
      <c r="AG32" s="206">
        <v>42.96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1.94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1.97</v>
      </c>
      <c r="AD33" s="206">
        <v>0</v>
      </c>
      <c r="AE33" s="206">
        <v>0</v>
      </c>
      <c r="AF33" s="206">
        <v>0</v>
      </c>
      <c r="AG33" s="206">
        <v>42.96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1.94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1.2</v>
      </c>
      <c r="AD34" s="206">
        <v>0</v>
      </c>
      <c r="AE34" s="206">
        <v>0</v>
      </c>
      <c r="AF34" s="206">
        <v>0</v>
      </c>
      <c r="AG34" s="206">
        <v>42.96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1.94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1.2</v>
      </c>
      <c r="AD35" s="206">
        <v>0</v>
      </c>
      <c r="AE35" s="206">
        <v>0</v>
      </c>
      <c r="AF35" s="206">
        <v>0</v>
      </c>
      <c r="AG35" s="206">
        <v>42.96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1.94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</v>
      </c>
      <c r="AD36" s="206">
        <v>0</v>
      </c>
      <c r="AE36" s="206">
        <v>0</v>
      </c>
      <c r="AF36" s="206">
        <v>0</v>
      </c>
      <c r="AG36" s="206">
        <v>42.96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1.94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</v>
      </c>
      <c r="AD37" s="206">
        <v>0</v>
      </c>
      <c r="AE37" s="206">
        <v>0</v>
      </c>
      <c r="AF37" s="206">
        <v>0</v>
      </c>
      <c r="AG37" s="206">
        <v>42.96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1.94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1.2</v>
      </c>
      <c r="AD38" s="206">
        <v>0</v>
      </c>
      <c r="AE38" s="206">
        <v>0</v>
      </c>
      <c r="AF38" s="206">
        <v>0</v>
      </c>
      <c r="AG38" s="206">
        <v>42.96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1.94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1.97</v>
      </c>
      <c r="AD39" s="206">
        <v>0</v>
      </c>
      <c r="AE39" s="206">
        <v>0</v>
      </c>
      <c r="AF39" s="206">
        <v>0</v>
      </c>
      <c r="AG39" s="206">
        <v>42.96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1.94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1.97</v>
      </c>
      <c r="AD40" s="206">
        <v>0</v>
      </c>
      <c r="AE40" s="206">
        <v>0</v>
      </c>
      <c r="AF40" s="206">
        <v>0</v>
      </c>
      <c r="AG40" s="206">
        <v>42.96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1.94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1.97</v>
      </c>
      <c r="AD41" s="206">
        <v>0</v>
      </c>
      <c r="AE41" s="206">
        <v>0</v>
      </c>
      <c r="AF41" s="206">
        <v>0</v>
      </c>
      <c r="AG41" s="206">
        <v>42.96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1.94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1.97</v>
      </c>
      <c r="AD42" s="206">
        <v>0</v>
      </c>
      <c r="AE42" s="206">
        <v>0</v>
      </c>
      <c r="AF42" s="206">
        <v>0</v>
      </c>
      <c r="AG42" s="206">
        <v>42.96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1.94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1.97</v>
      </c>
      <c r="AD43" s="206">
        <v>0</v>
      </c>
      <c r="AE43" s="206">
        <v>0</v>
      </c>
      <c r="AF43" s="206">
        <v>0</v>
      </c>
      <c r="AG43" s="206">
        <v>42.96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1.94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1.97</v>
      </c>
      <c r="AD44" s="206">
        <v>0</v>
      </c>
      <c r="AE44" s="206">
        <v>0</v>
      </c>
      <c r="AF44" s="206">
        <v>0</v>
      </c>
      <c r="AG44" s="206">
        <v>42.96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1.94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1.97</v>
      </c>
      <c r="AD45" s="206">
        <v>0</v>
      </c>
      <c r="AE45" s="206">
        <v>0</v>
      </c>
      <c r="AF45" s="206">
        <v>0</v>
      </c>
      <c r="AG45" s="206">
        <v>42.96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1.94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1.97</v>
      </c>
      <c r="AD46" s="206">
        <v>0</v>
      </c>
      <c r="AE46" s="206">
        <v>0</v>
      </c>
      <c r="AF46" s="206">
        <v>0</v>
      </c>
      <c r="AG46" s="206">
        <v>42.96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1.94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1.97</v>
      </c>
      <c r="AD47" s="206">
        <v>0</v>
      </c>
      <c r="AE47" s="206">
        <v>0</v>
      </c>
      <c r="AF47" s="206">
        <v>0</v>
      </c>
      <c r="AG47" s="206">
        <v>42.96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1.94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1.97</v>
      </c>
      <c r="AD48" s="206">
        <v>0</v>
      </c>
      <c r="AE48" s="206">
        <v>0</v>
      </c>
      <c r="AF48" s="206">
        <v>0</v>
      </c>
      <c r="AG48" s="206">
        <v>42.96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1.94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1.97</v>
      </c>
      <c r="AD49" s="206">
        <v>0</v>
      </c>
      <c r="AE49" s="206">
        <v>0</v>
      </c>
      <c r="AF49" s="206">
        <v>0</v>
      </c>
      <c r="AG49" s="206">
        <v>42.96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1.94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1.97</v>
      </c>
      <c r="AD50" s="206">
        <v>0</v>
      </c>
      <c r="AE50" s="206">
        <v>0</v>
      </c>
      <c r="AF50" s="206">
        <v>0</v>
      </c>
      <c r="AG50" s="206">
        <v>42.96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1.94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1.97</v>
      </c>
      <c r="AD51" s="206">
        <v>0</v>
      </c>
      <c r="AE51" s="206">
        <v>0</v>
      </c>
      <c r="AF51" s="206">
        <v>0</v>
      </c>
      <c r="AG51" s="206">
        <v>42.96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1.94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1.97</v>
      </c>
      <c r="AD52" s="206">
        <v>0</v>
      </c>
      <c r="AE52" s="206">
        <v>0</v>
      </c>
      <c r="AF52" s="206">
        <v>0</v>
      </c>
      <c r="AG52" s="206">
        <v>42.96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1.94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1.97</v>
      </c>
      <c r="AD53" s="206">
        <v>0</v>
      </c>
      <c r="AE53" s="206">
        <v>0</v>
      </c>
      <c r="AF53" s="206">
        <v>0</v>
      </c>
      <c r="AG53" s="206">
        <v>42.96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1.94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1.97</v>
      </c>
      <c r="AD54" s="206">
        <v>0</v>
      </c>
      <c r="AE54" s="206">
        <v>0</v>
      </c>
      <c r="AF54" s="206">
        <v>0</v>
      </c>
      <c r="AG54" s="206">
        <v>42.96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1.94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2.0299999999999998</v>
      </c>
      <c r="AD55" s="206">
        <v>0</v>
      </c>
      <c r="AE55" s="206">
        <v>0</v>
      </c>
      <c r="AF55" s="206">
        <v>0</v>
      </c>
      <c r="AG55" s="206">
        <v>42.96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1.94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2.0299999999999998</v>
      </c>
      <c r="AD56" s="206">
        <v>0</v>
      </c>
      <c r="AE56" s="206">
        <v>0</v>
      </c>
      <c r="AF56" s="206">
        <v>0</v>
      </c>
      <c r="AG56" s="206">
        <v>42.96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1.84</v>
      </c>
      <c r="L57" s="206">
        <v>1.94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2.0299999999999998</v>
      </c>
      <c r="AD57" s="206">
        <v>0</v>
      </c>
      <c r="AE57" s="206">
        <v>0</v>
      </c>
      <c r="AF57" s="206">
        <v>0</v>
      </c>
      <c r="AG57" s="206">
        <v>42.96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1.94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2.0299999999999998</v>
      </c>
      <c r="AD58" s="206">
        <v>0</v>
      </c>
      <c r="AE58" s="206">
        <v>0</v>
      </c>
      <c r="AF58" s="206">
        <v>0</v>
      </c>
      <c r="AG58" s="206">
        <v>42.96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1.94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2.0299999999999998</v>
      </c>
      <c r="AD59" s="206">
        <v>0</v>
      </c>
      <c r="AE59" s="206">
        <v>0</v>
      </c>
      <c r="AF59" s="206">
        <v>0</v>
      </c>
      <c r="AG59" s="206">
        <v>42.96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1.94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2.0299999999999998</v>
      </c>
      <c r="AD60" s="206">
        <v>0</v>
      </c>
      <c r="AE60" s="206">
        <v>0</v>
      </c>
      <c r="AF60" s="206">
        <v>0</v>
      </c>
      <c r="AG60" s="206">
        <v>42.96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1.95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2.0299999999999998</v>
      </c>
      <c r="AD61" s="206">
        <v>0</v>
      </c>
      <c r="AE61" s="206">
        <v>0</v>
      </c>
      <c r="AF61" s="206">
        <v>0</v>
      </c>
      <c r="AG61" s="206">
        <v>42.96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1.94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1.23</v>
      </c>
      <c r="AD62" s="206">
        <v>0</v>
      </c>
      <c r="AE62" s="206">
        <v>0</v>
      </c>
      <c r="AF62" s="206">
        <v>0</v>
      </c>
      <c r="AG62" s="206">
        <v>42.96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1.94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2.0299999999999998</v>
      </c>
      <c r="AD63" s="206">
        <v>0</v>
      </c>
      <c r="AE63" s="206">
        <v>0</v>
      </c>
      <c r="AF63" s="206">
        <v>0</v>
      </c>
      <c r="AG63" s="206">
        <v>42.96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1.94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2.0299999999999998</v>
      </c>
      <c r="AD64" s="206">
        <v>0</v>
      </c>
      <c r="AE64" s="206">
        <v>0</v>
      </c>
      <c r="AF64" s="206">
        <v>0</v>
      </c>
      <c r="AG64" s="206">
        <v>42.96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1.94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2.0299999999999998</v>
      </c>
      <c r="AD65" s="206">
        <v>0</v>
      </c>
      <c r="AE65" s="206">
        <v>0</v>
      </c>
      <c r="AF65" s="206">
        <v>0</v>
      </c>
      <c r="AG65" s="206">
        <v>42.96</v>
      </c>
      <c r="AH65" s="206">
        <v>0</v>
      </c>
      <c r="AI65" s="206">
        <v>0</v>
      </c>
      <c r="AJ65" s="206">
        <v>0</v>
      </c>
      <c r="AK65" s="206">
        <v>19.22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1.94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2.0299999999999998</v>
      </c>
      <c r="AD66" s="206">
        <v>0</v>
      </c>
      <c r="AE66" s="206">
        <v>0</v>
      </c>
      <c r="AF66" s="206">
        <v>0</v>
      </c>
      <c r="AG66" s="206">
        <v>42.96</v>
      </c>
      <c r="AH66" s="206">
        <v>0</v>
      </c>
      <c r="AI66" s="206">
        <v>0</v>
      </c>
      <c r="AJ66" s="206">
        <v>0</v>
      </c>
      <c r="AK66" s="206">
        <v>19.22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1.92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2.0299999999999998</v>
      </c>
      <c r="AD67" s="206">
        <v>0</v>
      </c>
      <c r="AE67" s="206">
        <v>0</v>
      </c>
      <c r="AF67" s="206">
        <v>0</v>
      </c>
      <c r="AG67" s="206">
        <v>42.96</v>
      </c>
      <c r="AH67" s="206">
        <v>0</v>
      </c>
      <c r="AI67" s="206">
        <v>0</v>
      </c>
      <c r="AJ67" s="206">
        <v>0</v>
      </c>
      <c r="AK67" s="206">
        <v>18.43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1.94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2.0299999999999998</v>
      </c>
      <c r="AD68" s="206">
        <v>0</v>
      </c>
      <c r="AE68" s="206">
        <v>0</v>
      </c>
      <c r="AF68" s="206">
        <v>0</v>
      </c>
      <c r="AG68" s="206">
        <v>42.96</v>
      </c>
      <c r="AH68" s="206">
        <v>0</v>
      </c>
      <c r="AI68" s="206">
        <v>0</v>
      </c>
      <c r="AJ68" s="206">
        <v>0</v>
      </c>
      <c r="AK68" s="206">
        <v>18.43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1.94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2.0299999999999998</v>
      </c>
      <c r="AD69" s="206">
        <v>0</v>
      </c>
      <c r="AE69" s="206">
        <v>0</v>
      </c>
      <c r="AF69" s="206">
        <v>0</v>
      </c>
      <c r="AG69" s="206">
        <v>42.96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1.94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42.96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1.94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42.96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1.94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42.96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1.94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42.96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1.94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42.96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1.94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42.96</v>
      </c>
      <c r="AH75" s="206">
        <v>0</v>
      </c>
      <c r="AI75" s="206">
        <v>0</v>
      </c>
      <c r="AJ75" s="206">
        <v>0</v>
      </c>
      <c r="AK75" s="206">
        <v>18.43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1.94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42.96</v>
      </c>
      <c r="AH76" s="206">
        <v>0</v>
      </c>
      <c r="AI76" s="206">
        <v>0</v>
      </c>
      <c r="AJ76" s="206">
        <v>0</v>
      </c>
      <c r="AK76" s="206">
        <v>18.43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1.94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42.96</v>
      </c>
      <c r="AH77" s="206">
        <v>0</v>
      </c>
      <c r="AI77" s="206">
        <v>0</v>
      </c>
      <c r="AJ77" s="206">
        <v>0</v>
      </c>
      <c r="AK77" s="206">
        <v>18.43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1.94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42.96</v>
      </c>
      <c r="AH78" s="206">
        <v>0</v>
      </c>
      <c r="AI78" s="206">
        <v>0</v>
      </c>
      <c r="AJ78" s="206">
        <v>0</v>
      </c>
      <c r="AK78" s="206">
        <v>18.43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1.94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42.96</v>
      </c>
      <c r="AH79" s="206">
        <v>0</v>
      </c>
      <c r="AI79" s="206">
        <v>0</v>
      </c>
      <c r="AJ79" s="206">
        <v>0</v>
      </c>
      <c r="AK79" s="206">
        <v>18.43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1.94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42.96</v>
      </c>
      <c r="AH80" s="206">
        <v>0</v>
      </c>
      <c r="AI80" s="206">
        <v>0</v>
      </c>
      <c r="AJ80" s="206">
        <v>0</v>
      </c>
      <c r="AK80" s="206">
        <v>18.43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1.94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42.96</v>
      </c>
      <c r="AH81" s="206">
        <v>0</v>
      </c>
      <c r="AI81" s="206">
        <v>0</v>
      </c>
      <c r="AJ81" s="206">
        <v>0</v>
      </c>
      <c r="AK81" s="206">
        <v>18.43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1.94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42.96</v>
      </c>
      <c r="AH82" s="206">
        <v>0</v>
      </c>
      <c r="AI82" s="206">
        <v>0</v>
      </c>
      <c r="AJ82" s="206">
        <v>0</v>
      </c>
      <c r="AK82" s="206">
        <v>18.43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1.94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42.96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1.94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42.96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1.94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42.96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1.94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42.96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1.94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42.96</v>
      </c>
      <c r="AH87" s="206">
        <v>0</v>
      </c>
      <c r="AI87" s="206">
        <v>0</v>
      </c>
      <c r="AJ87" s="206">
        <v>0</v>
      </c>
      <c r="AK87" s="206">
        <v>18.43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1.94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42.96</v>
      </c>
      <c r="AH88" s="206">
        <v>0</v>
      </c>
      <c r="AI88" s="206">
        <v>0</v>
      </c>
      <c r="AJ88" s="206">
        <v>0</v>
      </c>
      <c r="AK88" s="206">
        <v>18.43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1.94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42.96</v>
      </c>
      <c r="AH89" s="206">
        <v>0</v>
      </c>
      <c r="AI89" s="206">
        <v>0</v>
      </c>
      <c r="AJ89" s="206">
        <v>0</v>
      </c>
      <c r="AK89" s="206">
        <v>19.22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1.94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42.96</v>
      </c>
      <c r="AH90" s="206">
        <v>0</v>
      </c>
      <c r="AI90" s="206">
        <v>0</v>
      </c>
      <c r="AJ90" s="206">
        <v>0</v>
      </c>
      <c r="AK90" s="206">
        <v>19.22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1.94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42.96</v>
      </c>
      <c r="AH91" s="206">
        <v>0</v>
      </c>
      <c r="AI91" s="206">
        <v>0</v>
      </c>
      <c r="AJ91" s="206">
        <v>0</v>
      </c>
      <c r="AK91" s="206">
        <v>19.22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1.94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42.96</v>
      </c>
      <c r="AH92" s="206">
        <v>0</v>
      </c>
      <c r="AI92" s="206">
        <v>0</v>
      </c>
      <c r="AJ92" s="206">
        <v>0</v>
      </c>
      <c r="AK92" s="206">
        <v>19.22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1.94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42.96</v>
      </c>
      <c r="AH93" s="206">
        <v>0</v>
      </c>
      <c r="AI93" s="206">
        <v>0</v>
      </c>
      <c r="AJ93" s="206">
        <v>0</v>
      </c>
      <c r="AK93" s="206">
        <v>19.64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1.94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42.96</v>
      </c>
      <c r="AH94" s="206">
        <v>0</v>
      </c>
      <c r="AI94" s="206">
        <v>0</v>
      </c>
      <c r="AJ94" s="206">
        <v>0</v>
      </c>
      <c r="AK94" s="206">
        <v>19.64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2.0299999999999998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42.96</v>
      </c>
      <c r="AH95" s="206">
        <v>0</v>
      </c>
      <c r="AI95" s="206">
        <v>0</v>
      </c>
      <c r="AJ95" s="206">
        <v>0</v>
      </c>
      <c r="AK95" s="206">
        <v>19.64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1.97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42.96</v>
      </c>
      <c r="AH96" s="206">
        <v>0</v>
      </c>
      <c r="AI96" s="206">
        <v>0</v>
      </c>
      <c r="AJ96" s="206">
        <v>0</v>
      </c>
      <c r="AK96" s="206">
        <v>19.64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1.48</v>
      </c>
      <c r="L97" s="206">
        <v>1.97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</v>
      </c>
      <c r="R97" s="206">
        <v>0</v>
      </c>
      <c r="S97" s="206">
        <v>0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42.96</v>
      </c>
      <c r="AH97" s="206">
        <v>0</v>
      </c>
      <c r="AI97" s="206">
        <v>0</v>
      </c>
      <c r="AJ97" s="206">
        <v>0</v>
      </c>
      <c r="AK97" s="206">
        <v>19.64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1.97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</v>
      </c>
      <c r="R98" s="206">
        <v>0</v>
      </c>
      <c r="S98" s="206">
        <v>0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42.96</v>
      </c>
      <c r="AH98" s="206">
        <v>0</v>
      </c>
      <c r="AI98" s="206">
        <v>0</v>
      </c>
      <c r="AJ98" s="206">
        <v>0</v>
      </c>
      <c r="AK98" s="206">
        <v>19.64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5.4825000000000004E-3</v>
      </c>
      <c r="L99">
        <f t="shared" si="0"/>
        <v>4.6709999999999967E-2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9.1999999999999992E-4</v>
      </c>
      <c r="R99">
        <f t="shared" si="0"/>
        <v>1.6125E-3</v>
      </c>
      <c r="S99">
        <f t="shared" si="0"/>
        <v>1.0799999999999998E-3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3.5679999999999948E-2</v>
      </c>
      <c r="AD99">
        <f t="shared" si="0"/>
        <v>4.1250000000000002E-3</v>
      </c>
      <c r="AE99">
        <f t="shared" si="0"/>
        <v>0</v>
      </c>
      <c r="AF99">
        <f t="shared" si="0"/>
        <v>0</v>
      </c>
      <c r="AG99">
        <f t="shared" si="0"/>
        <v>1.0333025000000007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0.45055500000000048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8.9499999999999993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8.9499999999999993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8.9499999999999993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8.9499999999999993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8.9499999999999993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8.59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8.59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8.59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8.59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8.59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8.59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8.59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8.59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8.59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8.59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8.59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8.59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8.59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8.59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8.59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8.59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8.59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8.59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8.59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8.59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8.59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8.59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8.59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8.59</v>
      </c>
      <c r="AH31" s="206">
        <v>0</v>
      </c>
      <c r="AI31" s="206">
        <v>0</v>
      </c>
      <c r="AJ31" s="206">
        <v>0</v>
      </c>
      <c r="AK31" s="206">
        <v>22.32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8.59</v>
      </c>
      <c r="AH32" s="206">
        <v>0</v>
      </c>
      <c r="AI32" s="206">
        <v>0</v>
      </c>
      <c r="AJ32" s="206">
        <v>0</v>
      </c>
      <c r="AK32" s="206">
        <v>23.42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8.59</v>
      </c>
      <c r="AH33" s="206">
        <v>0</v>
      </c>
      <c r="AI33" s="206">
        <v>0</v>
      </c>
      <c r="AJ33" s="206">
        <v>0</v>
      </c>
      <c r="AK33" s="206">
        <v>23.52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8.59</v>
      </c>
      <c r="AH34" s="206">
        <v>0</v>
      </c>
      <c r="AI34" s="206">
        <v>0</v>
      </c>
      <c r="AJ34" s="206">
        <v>0</v>
      </c>
      <c r="AK34" s="206">
        <v>25.42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8.59</v>
      </c>
      <c r="AH35" s="206">
        <v>0</v>
      </c>
      <c r="AI35" s="206">
        <v>0</v>
      </c>
      <c r="AJ35" s="206">
        <v>0</v>
      </c>
      <c r="AK35" s="206">
        <v>25.82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8.59</v>
      </c>
      <c r="AH36" s="206">
        <v>0</v>
      </c>
      <c r="AI36" s="206">
        <v>0</v>
      </c>
      <c r="AJ36" s="206">
        <v>0</v>
      </c>
      <c r="AK36" s="206">
        <v>26.52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8.59</v>
      </c>
      <c r="AH37" s="206">
        <v>0</v>
      </c>
      <c r="AI37" s="206">
        <v>0</v>
      </c>
      <c r="AJ37" s="206">
        <v>0</v>
      </c>
      <c r="AK37" s="206">
        <v>27.52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8.59</v>
      </c>
      <c r="AH38" s="206">
        <v>0</v>
      </c>
      <c r="AI38" s="206">
        <v>0</v>
      </c>
      <c r="AJ38" s="206">
        <v>0</v>
      </c>
      <c r="AK38" s="206">
        <v>26.82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8.59</v>
      </c>
      <c r="AH39" s="206">
        <v>0</v>
      </c>
      <c r="AI39" s="206">
        <v>0</v>
      </c>
      <c r="AJ39" s="206">
        <v>0</v>
      </c>
      <c r="AK39" s="206">
        <v>27.72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8.59</v>
      </c>
      <c r="AH40" s="206">
        <v>0</v>
      </c>
      <c r="AI40" s="206">
        <v>0</v>
      </c>
      <c r="AJ40" s="206">
        <v>0</v>
      </c>
      <c r="AK40" s="206">
        <v>28.32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8.59</v>
      </c>
      <c r="AH41" s="206">
        <v>0</v>
      </c>
      <c r="AI41" s="206">
        <v>0</v>
      </c>
      <c r="AJ41" s="206">
        <v>0</v>
      </c>
      <c r="AK41" s="206">
        <v>27.32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8.59</v>
      </c>
      <c r="AH42" s="206">
        <v>0</v>
      </c>
      <c r="AI42" s="206">
        <v>0</v>
      </c>
      <c r="AJ42" s="206">
        <v>0</v>
      </c>
      <c r="AK42" s="206">
        <v>26.82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8.59</v>
      </c>
      <c r="AH43" s="206">
        <v>0</v>
      </c>
      <c r="AI43" s="206">
        <v>0</v>
      </c>
      <c r="AJ43" s="206">
        <v>0</v>
      </c>
      <c r="AK43" s="206">
        <v>25.62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8.59</v>
      </c>
      <c r="AH44" s="206">
        <v>0</v>
      </c>
      <c r="AI44" s="206">
        <v>0</v>
      </c>
      <c r="AJ44" s="206">
        <v>0</v>
      </c>
      <c r="AK44" s="206">
        <v>25.92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8.59</v>
      </c>
      <c r="AH45" s="206">
        <v>0</v>
      </c>
      <c r="AI45" s="206">
        <v>0</v>
      </c>
      <c r="AJ45" s="206">
        <v>0</v>
      </c>
      <c r="AK45" s="206">
        <v>26.02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8.59</v>
      </c>
      <c r="AH46" s="206">
        <v>0</v>
      </c>
      <c r="AI46" s="206">
        <v>0</v>
      </c>
      <c r="AJ46" s="206">
        <v>0</v>
      </c>
      <c r="AK46" s="206">
        <v>26.02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8.59</v>
      </c>
      <c r="AH47" s="206">
        <v>0</v>
      </c>
      <c r="AI47" s="206">
        <v>0</v>
      </c>
      <c r="AJ47" s="206">
        <v>0</v>
      </c>
      <c r="AK47" s="206">
        <v>25.32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8.59</v>
      </c>
      <c r="AH48" s="206">
        <v>0</v>
      </c>
      <c r="AI48" s="206">
        <v>0</v>
      </c>
      <c r="AJ48" s="206">
        <v>0</v>
      </c>
      <c r="AK48" s="206">
        <v>23.82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8.59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8.59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8.59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8.59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8.59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8.59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8.59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8.59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8.59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8.59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8.59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8.59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8.59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8.59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8.59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8.59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8.59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8.59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8.59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8.59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8.59</v>
      </c>
      <c r="AH69" s="206">
        <v>0</v>
      </c>
      <c r="AI69" s="206">
        <v>0</v>
      </c>
      <c r="AJ69" s="206">
        <v>0</v>
      </c>
      <c r="AK69" s="206">
        <v>10.82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8.59</v>
      </c>
      <c r="AH70" s="206">
        <v>0</v>
      </c>
      <c r="AI70" s="206">
        <v>0</v>
      </c>
      <c r="AJ70" s="206">
        <v>0</v>
      </c>
      <c r="AK70" s="206">
        <v>12.82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8.59</v>
      </c>
      <c r="AH71" s="206">
        <v>0</v>
      </c>
      <c r="AI71" s="206">
        <v>0</v>
      </c>
      <c r="AJ71" s="206">
        <v>0</v>
      </c>
      <c r="AK71" s="206">
        <v>13.82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8.59</v>
      </c>
      <c r="AH72" s="206">
        <v>0</v>
      </c>
      <c r="AI72" s="206">
        <v>0</v>
      </c>
      <c r="AJ72" s="206">
        <v>0</v>
      </c>
      <c r="AK72" s="206">
        <v>15.82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8.59</v>
      </c>
      <c r="AH73" s="206">
        <v>0</v>
      </c>
      <c r="AI73" s="206">
        <v>0</v>
      </c>
      <c r="AJ73" s="206">
        <v>0</v>
      </c>
      <c r="AK73" s="206">
        <v>16.82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8.59</v>
      </c>
      <c r="AH74" s="206">
        <v>0</v>
      </c>
      <c r="AI74" s="206">
        <v>0</v>
      </c>
      <c r="AJ74" s="206">
        <v>0</v>
      </c>
      <c r="AK74" s="206">
        <v>19.82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8.59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8.59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8.59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8.59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8.59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8.59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8.59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8.59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8.59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8.59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8.59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8.59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8.59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8.59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8.59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8.59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8.59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8.59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8.59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8.59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8.59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8.59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8.59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8.59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0.20661000000000013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0.2433050000000006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150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150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150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150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150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145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145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145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145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145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145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145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145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145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145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145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30</v>
      </c>
      <c r="E19" s="26">
        <v>0</v>
      </c>
      <c r="F19" s="26">
        <v>0</v>
      </c>
      <c r="G19" s="206">
        <v>145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30</v>
      </c>
      <c r="E20" s="26">
        <v>0</v>
      </c>
      <c r="F20" s="26">
        <v>0</v>
      </c>
      <c r="G20" s="206">
        <v>145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30</v>
      </c>
      <c r="E21" s="26">
        <v>0</v>
      </c>
      <c r="F21" s="26">
        <v>0</v>
      </c>
      <c r="G21" s="206">
        <v>145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28</v>
      </c>
      <c r="E22" s="26">
        <v>0</v>
      </c>
      <c r="F22" s="26">
        <v>0</v>
      </c>
      <c r="G22" s="206">
        <v>145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28</v>
      </c>
      <c r="E23" s="26">
        <v>0</v>
      </c>
      <c r="F23" s="26">
        <v>0</v>
      </c>
      <c r="G23" s="206">
        <v>145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28</v>
      </c>
      <c r="E24" s="26">
        <v>0</v>
      </c>
      <c r="F24" s="26">
        <v>0</v>
      </c>
      <c r="G24" s="206">
        <v>145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28</v>
      </c>
      <c r="E25" s="26">
        <v>0</v>
      </c>
      <c r="F25" s="26">
        <v>0</v>
      </c>
      <c r="G25" s="206">
        <v>145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28</v>
      </c>
      <c r="E26" s="26">
        <v>0</v>
      </c>
      <c r="F26" s="26">
        <v>0</v>
      </c>
      <c r="G26" s="206">
        <v>145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28</v>
      </c>
      <c r="E27" s="26">
        <v>0</v>
      </c>
      <c r="F27" s="26">
        <v>0</v>
      </c>
      <c r="G27" s="206">
        <v>145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28</v>
      </c>
      <c r="E28" s="26">
        <v>0</v>
      </c>
      <c r="F28" s="26">
        <v>0</v>
      </c>
      <c r="G28" s="206">
        <v>145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28</v>
      </c>
      <c r="E29" s="26">
        <v>0</v>
      </c>
      <c r="F29" s="26">
        <v>0</v>
      </c>
      <c r="G29" s="206">
        <v>145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28</v>
      </c>
      <c r="E30" s="26">
        <v>0</v>
      </c>
      <c r="F30" s="26">
        <v>0</v>
      </c>
      <c r="G30" s="206">
        <v>145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145</v>
      </c>
      <c r="H31" s="206">
        <v>0</v>
      </c>
      <c r="I31" s="206">
        <v>0</v>
      </c>
      <c r="J31" s="206">
        <v>0</v>
      </c>
      <c r="K31" s="206">
        <v>271.92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145</v>
      </c>
      <c r="H32" s="206">
        <v>0</v>
      </c>
      <c r="I32" s="206">
        <v>0</v>
      </c>
      <c r="J32" s="206">
        <v>0</v>
      </c>
      <c r="K32" s="206">
        <v>273.02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145</v>
      </c>
      <c r="H33" s="206">
        <v>0</v>
      </c>
      <c r="I33" s="206">
        <v>0</v>
      </c>
      <c r="J33" s="206">
        <v>0</v>
      </c>
      <c r="K33" s="206">
        <v>273.12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145</v>
      </c>
      <c r="H34" s="206">
        <v>0</v>
      </c>
      <c r="I34" s="206">
        <v>0</v>
      </c>
      <c r="J34" s="206">
        <v>0</v>
      </c>
      <c r="K34" s="206">
        <v>275.02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145</v>
      </c>
      <c r="H35" s="206">
        <v>0</v>
      </c>
      <c r="I35" s="206">
        <v>0</v>
      </c>
      <c r="J35" s="206">
        <v>0</v>
      </c>
      <c r="K35" s="206">
        <v>275.42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145</v>
      </c>
      <c r="H36" s="206">
        <v>0</v>
      </c>
      <c r="I36" s="206">
        <v>0</v>
      </c>
      <c r="J36" s="206">
        <v>0</v>
      </c>
      <c r="K36" s="206">
        <v>276.12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145</v>
      </c>
      <c r="H37" s="206">
        <v>0</v>
      </c>
      <c r="I37" s="206">
        <v>0</v>
      </c>
      <c r="J37" s="206">
        <v>0</v>
      </c>
      <c r="K37" s="206">
        <v>277.12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145</v>
      </c>
      <c r="H38" s="206">
        <v>0</v>
      </c>
      <c r="I38" s="206">
        <v>0</v>
      </c>
      <c r="J38" s="206">
        <v>0</v>
      </c>
      <c r="K38" s="206">
        <v>276.42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145</v>
      </c>
      <c r="H39" s="206">
        <v>0</v>
      </c>
      <c r="I39" s="206">
        <v>0</v>
      </c>
      <c r="J39" s="206">
        <v>0</v>
      </c>
      <c r="K39" s="206">
        <v>309.32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145</v>
      </c>
      <c r="H40" s="206">
        <v>0</v>
      </c>
      <c r="I40" s="206">
        <v>0</v>
      </c>
      <c r="J40" s="206">
        <v>0</v>
      </c>
      <c r="K40" s="206">
        <v>309.92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145</v>
      </c>
      <c r="H41" s="206">
        <v>0</v>
      </c>
      <c r="I41" s="206">
        <v>0</v>
      </c>
      <c r="J41" s="206">
        <v>0</v>
      </c>
      <c r="K41" s="206">
        <v>308.92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145</v>
      </c>
      <c r="H42" s="206">
        <v>0</v>
      </c>
      <c r="I42" s="206">
        <v>0</v>
      </c>
      <c r="J42" s="206">
        <v>0</v>
      </c>
      <c r="K42" s="206">
        <v>308.42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145</v>
      </c>
      <c r="H43" s="206">
        <v>0</v>
      </c>
      <c r="I43" s="206">
        <v>0</v>
      </c>
      <c r="J43" s="206">
        <v>0</v>
      </c>
      <c r="K43" s="206">
        <v>307.22000000000003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145</v>
      </c>
      <c r="H44" s="206">
        <v>0</v>
      </c>
      <c r="I44" s="206">
        <v>0</v>
      </c>
      <c r="J44" s="206">
        <v>0</v>
      </c>
      <c r="K44" s="206">
        <v>307.52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145</v>
      </c>
      <c r="H45" s="206">
        <v>0</v>
      </c>
      <c r="I45" s="206">
        <v>0</v>
      </c>
      <c r="J45" s="206">
        <v>0</v>
      </c>
      <c r="K45" s="206">
        <v>307.62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145</v>
      </c>
      <c r="H46" s="206">
        <v>0</v>
      </c>
      <c r="I46" s="206">
        <v>0</v>
      </c>
      <c r="J46" s="206">
        <v>0</v>
      </c>
      <c r="K46" s="206">
        <v>307.62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145</v>
      </c>
      <c r="H47" s="206">
        <v>0</v>
      </c>
      <c r="I47" s="206">
        <v>0</v>
      </c>
      <c r="J47" s="206">
        <v>0</v>
      </c>
      <c r="K47" s="206">
        <v>306.92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145</v>
      </c>
      <c r="H48" s="206">
        <v>0</v>
      </c>
      <c r="I48" s="206">
        <v>0</v>
      </c>
      <c r="J48" s="206">
        <v>0</v>
      </c>
      <c r="K48" s="206">
        <v>305.42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145</v>
      </c>
      <c r="H49" s="206">
        <v>0</v>
      </c>
      <c r="I49" s="206">
        <v>0</v>
      </c>
      <c r="J49" s="206">
        <v>0</v>
      </c>
      <c r="K49" s="206">
        <v>287.42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145</v>
      </c>
      <c r="H50" s="206">
        <v>0</v>
      </c>
      <c r="I50" s="206">
        <v>0</v>
      </c>
      <c r="J50" s="206">
        <v>0</v>
      </c>
      <c r="K50" s="206">
        <v>287.42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145</v>
      </c>
      <c r="H51" s="206">
        <v>0</v>
      </c>
      <c r="I51" s="206">
        <v>0</v>
      </c>
      <c r="J51" s="206">
        <v>0</v>
      </c>
      <c r="K51" s="206">
        <v>287.42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145</v>
      </c>
      <c r="H52" s="206">
        <v>0</v>
      </c>
      <c r="I52" s="206">
        <v>0</v>
      </c>
      <c r="J52" s="206">
        <v>0</v>
      </c>
      <c r="K52" s="206">
        <v>287.42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145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145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145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145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145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145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145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145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145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145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145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145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145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145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145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145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145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145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145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145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145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145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145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145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145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145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145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145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145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145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145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145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145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145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145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145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145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145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145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145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145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145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145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145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145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145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0.69599999999999995</v>
      </c>
      <c r="D99" s="156">
        <f t="shared" si="0"/>
        <v>8.5500000000000007E-2</v>
      </c>
      <c r="E99" s="156">
        <f t="shared" si="0"/>
        <v>0</v>
      </c>
      <c r="F99" s="156">
        <f t="shared" si="0"/>
        <v>0</v>
      </c>
      <c r="G99" s="156">
        <f t="shared" si="0"/>
        <v>3.4862500000000001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6.6016850000000016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23.11</v>
      </c>
      <c r="G3" s="206">
        <v>9.67</v>
      </c>
      <c r="H3" s="206">
        <v>0</v>
      </c>
      <c r="I3" s="206">
        <v>42.67</v>
      </c>
      <c r="J3" s="206">
        <v>0.73</v>
      </c>
      <c r="K3" s="206">
        <v>243.81</v>
      </c>
      <c r="L3" s="206">
        <v>8.0500000000000007</v>
      </c>
      <c r="M3" s="206">
        <v>2.68</v>
      </c>
      <c r="N3" s="206">
        <v>2.1800000000000002</v>
      </c>
      <c r="O3" s="206">
        <v>3.08</v>
      </c>
      <c r="P3" s="206">
        <v>1.04</v>
      </c>
      <c r="Q3" s="206">
        <v>4.8899999999999997</v>
      </c>
      <c r="R3" s="206">
        <v>15.79</v>
      </c>
      <c r="S3" s="206">
        <v>8.59</v>
      </c>
      <c r="T3" s="206">
        <v>0.56000000000000005</v>
      </c>
      <c r="U3" s="206">
        <v>3.65</v>
      </c>
      <c r="V3" s="206">
        <v>7.97</v>
      </c>
      <c r="W3" s="206">
        <v>7.98</v>
      </c>
      <c r="X3" s="206">
        <v>30.18</v>
      </c>
      <c r="Y3" s="206">
        <v>0</v>
      </c>
      <c r="Z3" s="206">
        <v>3.52</v>
      </c>
      <c r="AA3" s="206">
        <v>24.3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10.54</v>
      </c>
      <c r="AH3" s="206">
        <v>0</v>
      </c>
      <c r="AI3" s="206">
        <v>50.92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23.11</v>
      </c>
      <c r="G4" s="206">
        <v>9.67</v>
      </c>
      <c r="H4" s="206">
        <v>0</v>
      </c>
      <c r="I4" s="206">
        <v>42.67</v>
      </c>
      <c r="J4" s="206">
        <v>0.73</v>
      </c>
      <c r="K4" s="206">
        <v>243.83</v>
      </c>
      <c r="L4" s="206">
        <v>8.0500000000000007</v>
      </c>
      <c r="M4" s="206">
        <v>2.68</v>
      </c>
      <c r="N4" s="206">
        <v>2.1800000000000002</v>
      </c>
      <c r="O4" s="206">
        <v>3.08</v>
      </c>
      <c r="P4" s="206">
        <v>1.04</v>
      </c>
      <c r="Q4" s="206">
        <v>4.8899999999999997</v>
      </c>
      <c r="R4" s="206">
        <v>17.37</v>
      </c>
      <c r="S4" s="206">
        <v>8.59</v>
      </c>
      <c r="T4" s="206">
        <v>0.56000000000000005</v>
      </c>
      <c r="U4" s="206">
        <v>3.65</v>
      </c>
      <c r="V4" s="206">
        <v>7.97</v>
      </c>
      <c r="W4" s="206">
        <v>11.18</v>
      </c>
      <c r="X4" s="206">
        <v>44.61</v>
      </c>
      <c r="Y4" s="206">
        <v>0</v>
      </c>
      <c r="Z4" s="206">
        <v>59.43</v>
      </c>
      <c r="AA4" s="206">
        <v>24.3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10.54</v>
      </c>
      <c r="AH4" s="206">
        <v>0</v>
      </c>
      <c r="AI4" s="206">
        <v>50.92</v>
      </c>
      <c r="AJ4" s="206">
        <v>0</v>
      </c>
      <c r="AK4" s="206">
        <v>15.85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23.11</v>
      </c>
      <c r="G5" s="206">
        <v>9.67</v>
      </c>
      <c r="H5" s="206">
        <v>0</v>
      </c>
      <c r="I5" s="206">
        <v>42.67</v>
      </c>
      <c r="J5" s="206">
        <v>0.73</v>
      </c>
      <c r="K5" s="206">
        <v>243.81</v>
      </c>
      <c r="L5" s="206">
        <v>8.0399999999999991</v>
      </c>
      <c r="M5" s="206">
        <v>2.68</v>
      </c>
      <c r="N5" s="206">
        <v>2.1800000000000002</v>
      </c>
      <c r="O5" s="206">
        <v>3.08</v>
      </c>
      <c r="P5" s="206">
        <v>1.04</v>
      </c>
      <c r="Q5" s="206">
        <v>4.8899999999999997</v>
      </c>
      <c r="R5" s="206">
        <v>17.37</v>
      </c>
      <c r="S5" s="206">
        <v>8.59</v>
      </c>
      <c r="T5" s="206">
        <v>0.56000000000000005</v>
      </c>
      <c r="U5" s="206">
        <v>3.65</v>
      </c>
      <c r="V5" s="206">
        <v>7.97</v>
      </c>
      <c r="W5" s="206">
        <v>14.91</v>
      </c>
      <c r="X5" s="206">
        <v>44.61</v>
      </c>
      <c r="Y5" s="206">
        <v>0</v>
      </c>
      <c r="Z5" s="206">
        <v>65.23</v>
      </c>
      <c r="AA5" s="206">
        <v>24.3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10.54</v>
      </c>
      <c r="AH5" s="206">
        <v>0</v>
      </c>
      <c r="AI5" s="206">
        <v>50.92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23.11</v>
      </c>
      <c r="G6" s="206">
        <v>9.67</v>
      </c>
      <c r="H6" s="206">
        <v>0</v>
      </c>
      <c r="I6" s="206">
        <v>42.67</v>
      </c>
      <c r="J6" s="206">
        <v>0.73</v>
      </c>
      <c r="K6" s="206">
        <v>243.83</v>
      </c>
      <c r="L6" s="206">
        <v>8.0399999999999991</v>
      </c>
      <c r="M6" s="206">
        <v>2.68</v>
      </c>
      <c r="N6" s="206">
        <v>2.1800000000000002</v>
      </c>
      <c r="O6" s="206">
        <v>3.08</v>
      </c>
      <c r="P6" s="206">
        <v>1.04</v>
      </c>
      <c r="Q6" s="206">
        <v>4.8899999999999997</v>
      </c>
      <c r="R6" s="206">
        <v>17.37</v>
      </c>
      <c r="S6" s="206">
        <v>8.59</v>
      </c>
      <c r="T6" s="206">
        <v>0.56000000000000005</v>
      </c>
      <c r="U6" s="206">
        <v>3.65</v>
      </c>
      <c r="V6" s="206">
        <v>7.97</v>
      </c>
      <c r="W6" s="206">
        <v>14.94</v>
      </c>
      <c r="X6" s="206">
        <v>44.61</v>
      </c>
      <c r="Y6" s="206">
        <v>0</v>
      </c>
      <c r="Z6" s="206">
        <v>65.23</v>
      </c>
      <c r="AA6" s="206">
        <v>24.3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10.54</v>
      </c>
      <c r="AH6" s="206">
        <v>0</v>
      </c>
      <c r="AI6" s="206">
        <v>50.92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23.11</v>
      </c>
      <c r="G7" s="206">
        <v>9.67</v>
      </c>
      <c r="H7" s="206">
        <v>0</v>
      </c>
      <c r="I7" s="206">
        <v>42.67</v>
      </c>
      <c r="J7" s="206">
        <v>0.73</v>
      </c>
      <c r="K7" s="206">
        <v>246.03</v>
      </c>
      <c r="L7" s="206">
        <v>8.07</v>
      </c>
      <c r="M7" s="206">
        <v>49.03</v>
      </c>
      <c r="N7" s="206">
        <v>4.2699999999999996</v>
      </c>
      <c r="O7" s="206">
        <v>6.03</v>
      </c>
      <c r="P7" s="206">
        <v>2.0299999999999998</v>
      </c>
      <c r="Q7" s="206">
        <v>4.7699999999999996</v>
      </c>
      <c r="R7" s="206">
        <v>12.54</v>
      </c>
      <c r="S7" s="206">
        <v>6.44</v>
      </c>
      <c r="T7" s="206">
        <v>0.56000000000000005</v>
      </c>
      <c r="U7" s="206">
        <v>3.65</v>
      </c>
      <c r="V7" s="206">
        <v>6.06</v>
      </c>
      <c r="W7" s="206">
        <v>15.59</v>
      </c>
      <c r="X7" s="206">
        <v>50.43</v>
      </c>
      <c r="Y7" s="206">
        <v>0</v>
      </c>
      <c r="Z7" s="206">
        <v>66.48</v>
      </c>
      <c r="AA7" s="206">
        <v>24.3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10.54</v>
      </c>
      <c r="AH7" s="206">
        <v>0</v>
      </c>
      <c r="AI7" s="206">
        <v>50.92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23.11</v>
      </c>
      <c r="G8" s="206">
        <v>9.67</v>
      </c>
      <c r="H8" s="206">
        <v>0</v>
      </c>
      <c r="I8" s="206">
        <v>42.67</v>
      </c>
      <c r="J8" s="206">
        <v>0.73</v>
      </c>
      <c r="K8" s="206">
        <v>246.03</v>
      </c>
      <c r="L8" s="206">
        <v>8.07</v>
      </c>
      <c r="M8" s="206">
        <v>49.03</v>
      </c>
      <c r="N8" s="206">
        <v>4.2699999999999996</v>
      </c>
      <c r="O8" s="206">
        <v>6.03</v>
      </c>
      <c r="P8" s="206">
        <v>2.0299999999999998</v>
      </c>
      <c r="Q8" s="206">
        <v>4.7699999999999996</v>
      </c>
      <c r="R8" s="206">
        <v>12.54</v>
      </c>
      <c r="S8" s="206">
        <v>6.44</v>
      </c>
      <c r="T8" s="206">
        <v>0.56000000000000005</v>
      </c>
      <c r="U8" s="206">
        <v>3.65</v>
      </c>
      <c r="V8" s="206">
        <v>6.06</v>
      </c>
      <c r="W8" s="206">
        <v>15.59</v>
      </c>
      <c r="X8" s="206">
        <v>50.43</v>
      </c>
      <c r="Y8" s="206">
        <v>0</v>
      </c>
      <c r="Z8" s="206">
        <v>66.48</v>
      </c>
      <c r="AA8" s="206">
        <v>24.3</v>
      </c>
      <c r="AB8" s="206">
        <v>0</v>
      </c>
      <c r="AC8" s="206">
        <v>34.89</v>
      </c>
      <c r="AD8" s="206">
        <v>0</v>
      </c>
      <c r="AE8" s="206">
        <v>0</v>
      </c>
      <c r="AF8" s="206">
        <v>0</v>
      </c>
      <c r="AG8" s="206">
        <v>12.23</v>
      </c>
      <c r="AH8" s="206">
        <v>0</v>
      </c>
      <c r="AI8" s="206">
        <v>50.92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23.11</v>
      </c>
      <c r="G9" s="206">
        <v>9.67</v>
      </c>
      <c r="H9" s="206">
        <v>0</v>
      </c>
      <c r="I9" s="206">
        <v>42.67</v>
      </c>
      <c r="J9" s="206">
        <v>0.73</v>
      </c>
      <c r="K9" s="206">
        <v>246.03</v>
      </c>
      <c r="L9" s="206">
        <v>8.07</v>
      </c>
      <c r="M9" s="206">
        <v>49.03</v>
      </c>
      <c r="N9" s="206">
        <v>4.2699999999999996</v>
      </c>
      <c r="O9" s="206">
        <v>6.03</v>
      </c>
      <c r="P9" s="206">
        <v>2.0299999999999998</v>
      </c>
      <c r="Q9" s="206">
        <v>4.66</v>
      </c>
      <c r="R9" s="206">
        <v>12.54</v>
      </c>
      <c r="S9" s="206">
        <v>6.06</v>
      </c>
      <c r="T9" s="206">
        <v>0.56000000000000005</v>
      </c>
      <c r="U9" s="206">
        <v>3.65</v>
      </c>
      <c r="V9" s="206">
        <v>6.06</v>
      </c>
      <c r="W9" s="206">
        <v>15.59</v>
      </c>
      <c r="X9" s="206">
        <v>50.43</v>
      </c>
      <c r="Y9" s="206">
        <v>0</v>
      </c>
      <c r="Z9" s="206">
        <v>66.48</v>
      </c>
      <c r="AA9" s="206">
        <v>24.3</v>
      </c>
      <c r="AB9" s="206">
        <v>0</v>
      </c>
      <c r="AC9" s="206">
        <v>34.89</v>
      </c>
      <c r="AD9" s="206">
        <v>0</v>
      </c>
      <c r="AE9" s="206">
        <v>0</v>
      </c>
      <c r="AF9" s="206">
        <v>0</v>
      </c>
      <c r="AG9" s="206">
        <v>12.23</v>
      </c>
      <c r="AH9" s="206">
        <v>0</v>
      </c>
      <c r="AI9" s="206">
        <v>50.92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23.11</v>
      </c>
      <c r="G10" s="206">
        <v>9.67</v>
      </c>
      <c r="H10" s="206">
        <v>0</v>
      </c>
      <c r="I10" s="206">
        <v>42.67</v>
      </c>
      <c r="J10" s="206">
        <v>0.73</v>
      </c>
      <c r="K10" s="206">
        <v>246.03</v>
      </c>
      <c r="L10" s="206">
        <v>8.07</v>
      </c>
      <c r="M10" s="206">
        <v>49.03</v>
      </c>
      <c r="N10" s="206">
        <v>4.2699999999999996</v>
      </c>
      <c r="O10" s="206">
        <v>6.03</v>
      </c>
      <c r="P10" s="206">
        <v>2.0299999999999998</v>
      </c>
      <c r="Q10" s="206">
        <v>4.66</v>
      </c>
      <c r="R10" s="206">
        <v>12.54</v>
      </c>
      <c r="S10" s="206">
        <v>6.06</v>
      </c>
      <c r="T10" s="206">
        <v>0.56000000000000005</v>
      </c>
      <c r="U10" s="206">
        <v>3.65</v>
      </c>
      <c r="V10" s="206">
        <v>6.06</v>
      </c>
      <c r="W10" s="206">
        <v>15.59</v>
      </c>
      <c r="X10" s="206">
        <v>50.43</v>
      </c>
      <c r="Y10" s="206">
        <v>0</v>
      </c>
      <c r="Z10" s="206">
        <v>66.48</v>
      </c>
      <c r="AA10" s="206">
        <v>24.3</v>
      </c>
      <c r="AB10" s="206">
        <v>0</v>
      </c>
      <c r="AC10" s="206">
        <v>34.89</v>
      </c>
      <c r="AD10" s="206">
        <v>0</v>
      </c>
      <c r="AE10" s="206">
        <v>0</v>
      </c>
      <c r="AF10" s="206">
        <v>0</v>
      </c>
      <c r="AG10" s="206">
        <v>12.23</v>
      </c>
      <c r="AH10" s="206">
        <v>0</v>
      </c>
      <c r="AI10" s="206">
        <v>50.92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23.11</v>
      </c>
      <c r="G11" s="206">
        <v>9.67</v>
      </c>
      <c r="H11" s="206">
        <v>0</v>
      </c>
      <c r="I11" s="206">
        <v>42.67</v>
      </c>
      <c r="J11" s="206">
        <v>0.73</v>
      </c>
      <c r="K11" s="206">
        <v>241.2</v>
      </c>
      <c r="L11" s="206">
        <v>9.01</v>
      </c>
      <c r="M11" s="206">
        <v>48.42</v>
      </c>
      <c r="N11" s="206">
        <v>36.880000000000003</v>
      </c>
      <c r="O11" s="206">
        <v>3.1</v>
      </c>
      <c r="P11" s="206">
        <v>14.74</v>
      </c>
      <c r="Q11" s="206">
        <v>4.66</v>
      </c>
      <c r="R11" s="206">
        <v>11.49</v>
      </c>
      <c r="S11" s="206">
        <v>6.06</v>
      </c>
      <c r="T11" s="206">
        <v>0.56000000000000005</v>
      </c>
      <c r="U11" s="206">
        <v>3.65</v>
      </c>
      <c r="V11" s="206">
        <v>6.06</v>
      </c>
      <c r="W11" s="206">
        <v>15.59</v>
      </c>
      <c r="X11" s="206">
        <v>50.43</v>
      </c>
      <c r="Y11" s="206">
        <v>0</v>
      </c>
      <c r="Z11" s="206">
        <v>62.73</v>
      </c>
      <c r="AA11" s="206">
        <v>24.3</v>
      </c>
      <c r="AB11" s="206">
        <v>0</v>
      </c>
      <c r="AC11" s="206">
        <v>34.89</v>
      </c>
      <c r="AD11" s="206">
        <v>0</v>
      </c>
      <c r="AE11" s="206">
        <v>0</v>
      </c>
      <c r="AF11" s="206">
        <v>0</v>
      </c>
      <c r="AG11" s="206">
        <v>12.23</v>
      </c>
      <c r="AH11" s="206">
        <v>0</v>
      </c>
      <c r="AI11" s="206">
        <v>50.92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23.11</v>
      </c>
      <c r="G12" s="206">
        <v>9.67</v>
      </c>
      <c r="H12" s="206">
        <v>0</v>
      </c>
      <c r="I12" s="206">
        <v>42.67</v>
      </c>
      <c r="J12" s="206">
        <v>0.73</v>
      </c>
      <c r="K12" s="206">
        <v>241.2</v>
      </c>
      <c r="L12" s="206">
        <v>9.01</v>
      </c>
      <c r="M12" s="206">
        <v>48.42</v>
      </c>
      <c r="N12" s="206">
        <v>36.880000000000003</v>
      </c>
      <c r="O12" s="206">
        <v>3.08</v>
      </c>
      <c r="P12" s="206">
        <v>14.74</v>
      </c>
      <c r="Q12" s="206">
        <v>4.66</v>
      </c>
      <c r="R12" s="206">
        <v>11.49</v>
      </c>
      <c r="S12" s="206">
        <v>6.06</v>
      </c>
      <c r="T12" s="206">
        <v>0.56000000000000005</v>
      </c>
      <c r="U12" s="206">
        <v>3.65</v>
      </c>
      <c r="V12" s="206">
        <v>6.06</v>
      </c>
      <c r="W12" s="206">
        <v>15.59</v>
      </c>
      <c r="X12" s="206">
        <v>50.43</v>
      </c>
      <c r="Y12" s="206">
        <v>0</v>
      </c>
      <c r="Z12" s="206">
        <v>62.73</v>
      </c>
      <c r="AA12" s="206">
        <v>24.3</v>
      </c>
      <c r="AB12" s="206">
        <v>0</v>
      </c>
      <c r="AC12" s="206">
        <v>34.89</v>
      </c>
      <c r="AD12" s="206">
        <v>0</v>
      </c>
      <c r="AE12" s="206">
        <v>0</v>
      </c>
      <c r="AF12" s="206">
        <v>0</v>
      </c>
      <c r="AG12" s="206">
        <v>12.23</v>
      </c>
      <c r="AH12" s="206">
        <v>0</v>
      </c>
      <c r="AI12" s="206">
        <v>50.92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23.11</v>
      </c>
      <c r="G13" s="206">
        <v>9.67</v>
      </c>
      <c r="H13" s="206">
        <v>0</v>
      </c>
      <c r="I13" s="206">
        <v>42.67</v>
      </c>
      <c r="J13" s="206">
        <v>0.73</v>
      </c>
      <c r="K13" s="206">
        <v>241.2</v>
      </c>
      <c r="L13" s="206">
        <v>9.01</v>
      </c>
      <c r="M13" s="206">
        <v>48.42</v>
      </c>
      <c r="N13" s="206">
        <v>36.880000000000003</v>
      </c>
      <c r="O13" s="206">
        <v>3.08</v>
      </c>
      <c r="P13" s="206">
        <v>14.74</v>
      </c>
      <c r="Q13" s="206">
        <v>4.66</v>
      </c>
      <c r="R13" s="206">
        <v>11.49</v>
      </c>
      <c r="S13" s="206">
        <v>6.06</v>
      </c>
      <c r="T13" s="206">
        <v>0.56000000000000005</v>
      </c>
      <c r="U13" s="206">
        <v>3.65</v>
      </c>
      <c r="V13" s="206">
        <v>6.06</v>
      </c>
      <c r="W13" s="206">
        <v>15.59</v>
      </c>
      <c r="X13" s="206">
        <v>47.17</v>
      </c>
      <c r="Y13" s="206">
        <v>0</v>
      </c>
      <c r="Z13" s="206">
        <v>62.73</v>
      </c>
      <c r="AA13" s="206">
        <v>24.3</v>
      </c>
      <c r="AB13" s="206">
        <v>0</v>
      </c>
      <c r="AC13" s="206">
        <v>34.89</v>
      </c>
      <c r="AD13" s="206">
        <v>0</v>
      </c>
      <c r="AE13" s="206">
        <v>0</v>
      </c>
      <c r="AF13" s="206">
        <v>0</v>
      </c>
      <c r="AG13" s="206">
        <v>12.23</v>
      </c>
      <c r="AH13" s="206">
        <v>0</v>
      </c>
      <c r="AI13" s="206">
        <v>50.92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23.11</v>
      </c>
      <c r="G14" s="206">
        <v>9.67</v>
      </c>
      <c r="H14" s="206">
        <v>0</v>
      </c>
      <c r="I14" s="206">
        <v>42.67</v>
      </c>
      <c r="J14" s="206">
        <v>0.73</v>
      </c>
      <c r="K14" s="206">
        <v>241.2</v>
      </c>
      <c r="L14" s="206">
        <v>9.01</v>
      </c>
      <c r="M14" s="206">
        <v>48.42</v>
      </c>
      <c r="N14" s="206">
        <v>36.880000000000003</v>
      </c>
      <c r="O14" s="206">
        <v>3.08</v>
      </c>
      <c r="P14" s="206">
        <v>14.74</v>
      </c>
      <c r="Q14" s="206">
        <v>4.66</v>
      </c>
      <c r="R14" s="206">
        <v>11.49</v>
      </c>
      <c r="S14" s="206">
        <v>6.06</v>
      </c>
      <c r="T14" s="206">
        <v>0.56000000000000005</v>
      </c>
      <c r="U14" s="206">
        <v>3.65</v>
      </c>
      <c r="V14" s="206">
        <v>6.06</v>
      </c>
      <c r="W14" s="206">
        <v>15.59</v>
      </c>
      <c r="X14" s="206">
        <v>44.61</v>
      </c>
      <c r="Y14" s="206">
        <v>0</v>
      </c>
      <c r="Z14" s="206">
        <v>62.73</v>
      </c>
      <c r="AA14" s="206">
        <v>24.3</v>
      </c>
      <c r="AB14" s="206">
        <v>0</v>
      </c>
      <c r="AC14" s="206">
        <v>34.89</v>
      </c>
      <c r="AD14" s="206">
        <v>0</v>
      </c>
      <c r="AE14" s="206">
        <v>0</v>
      </c>
      <c r="AF14" s="206">
        <v>0</v>
      </c>
      <c r="AG14" s="206">
        <v>12.23</v>
      </c>
      <c r="AH14" s="206">
        <v>0</v>
      </c>
      <c r="AI14" s="206">
        <v>50.92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23.11</v>
      </c>
      <c r="G15" s="206">
        <v>9.67</v>
      </c>
      <c r="H15" s="206">
        <v>0</v>
      </c>
      <c r="I15" s="206">
        <v>42.67</v>
      </c>
      <c r="J15" s="206">
        <v>0.73</v>
      </c>
      <c r="K15" s="206">
        <v>241.2</v>
      </c>
      <c r="L15" s="206">
        <v>9.01</v>
      </c>
      <c r="M15" s="206">
        <v>48.42</v>
      </c>
      <c r="N15" s="206">
        <v>36.880000000000003</v>
      </c>
      <c r="O15" s="206">
        <v>3.08</v>
      </c>
      <c r="P15" s="206">
        <v>14.74</v>
      </c>
      <c r="Q15" s="206">
        <v>4.66</v>
      </c>
      <c r="R15" s="206">
        <v>9.64</v>
      </c>
      <c r="S15" s="206">
        <v>6.06</v>
      </c>
      <c r="T15" s="206">
        <v>0.56000000000000005</v>
      </c>
      <c r="U15" s="206">
        <v>3.65</v>
      </c>
      <c r="V15" s="206">
        <v>6.06</v>
      </c>
      <c r="W15" s="206">
        <v>15.59</v>
      </c>
      <c r="X15" s="206">
        <v>44.61</v>
      </c>
      <c r="Y15" s="206">
        <v>0</v>
      </c>
      <c r="Z15" s="206">
        <v>62.73</v>
      </c>
      <c r="AA15" s="206">
        <v>24.3</v>
      </c>
      <c r="AB15" s="206">
        <v>0</v>
      </c>
      <c r="AC15" s="206">
        <v>34.89</v>
      </c>
      <c r="AD15" s="206">
        <v>0</v>
      </c>
      <c r="AE15" s="206">
        <v>0</v>
      </c>
      <c r="AF15" s="206">
        <v>0</v>
      </c>
      <c r="AG15" s="206">
        <v>12.23</v>
      </c>
      <c r="AH15" s="206">
        <v>0</v>
      </c>
      <c r="AI15" s="206">
        <v>50.92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23.11</v>
      </c>
      <c r="G16" s="206">
        <v>9.67</v>
      </c>
      <c r="H16" s="206">
        <v>0</v>
      </c>
      <c r="I16" s="206">
        <v>42.67</v>
      </c>
      <c r="J16" s="206">
        <v>0.73</v>
      </c>
      <c r="K16" s="206">
        <v>241.2</v>
      </c>
      <c r="L16" s="206">
        <v>9.01</v>
      </c>
      <c r="M16" s="206">
        <v>48.42</v>
      </c>
      <c r="N16" s="206">
        <v>36.880000000000003</v>
      </c>
      <c r="O16" s="206">
        <v>3.08</v>
      </c>
      <c r="P16" s="206">
        <v>14.74</v>
      </c>
      <c r="Q16" s="206">
        <v>4.66</v>
      </c>
      <c r="R16" s="206">
        <v>9.64</v>
      </c>
      <c r="S16" s="206">
        <v>6.06</v>
      </c>
      <c r="T16" s="206">
        <v>0.56000000000000005</v>
      </c>
      <c r="U16" s="206">
        <v>3.65</v>
      </c>
      <c r="V16" s="206">
        <v>6.06</v>
      </c>
      <c r="W16" s="206">
        <v>15.59</v>
      </c>
      <c r="X16" s="206">
        <v>44.61</v>
      </c>
      <c r="Y16" s="206">
        <v>0</v>
      </c>
      <c r="Z16" s="206">
        <v>62.73</v>
      </c>
      <c r="AA16" s="206">
        <v>24.3</v>
      </c>
      <c r="AB16" s="206">
        <v>0</v>
      </c>
      <c r="AC16" s="206">
        <v>34.89</v>
      </c>
      <c r="AD16" s="206">
        <v>0</v>
      </c>
      <c r="AE16" s="206">
        <v>0</v>
      </c>
      <c r="AF16" s="206">
        <v>0</v>
      </c>
      <c r="AG16" s="206">
        <v>12.23</v>
      </c>
      <c r="AH16" s="206">
        <v>0</v>
      </c>
      <c r="AI16" s="206">
        <v>50.92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23.11</v>
      </c>
      <c r="G17" s="206">
        <v>9.67</v>
      </c>
      <c r="H17" s="206">
        <v>0</v>
      </c>
      <c r="I17" s="206">
        <v>42.67</v>
      </c>
      <c r="J17" s="206">
        <v>0.73</v>
      </c>
      <c r="K17" s="206">
        <v>241.2</v>
      </c>
      <c r="L17" s="206">
        <v>9.01</v>
      </c>
      <c r="M17" s="206">
        <v>48.42</v>
      </c>
      <c r="N17" s="206">
        <v>36.880000000000003</v>
      </c>
      <c r="O17" s="206">
        <v>3.08</v>
      </c>
      <c r="P17" s="206">
        <v>14.74</v>
      </c>
      <c r="Q17" s="206">
        <v>4.66</v>
      </c>
      <c r="R17" s="206">
        <v>9.64</v>
      </c>
      <c r="S17" s="206">
        <v>6.06</v>
      </c>
      <c r="T17" s="206">
        <v>0.56000000000000005</v>
      </c>
      <c r="U17" s="206">
        <v>3.65</v>
      </c>
      <c r="V17" s="206">
        <v>6.06</v>
      </c>
      <c r="W17" s="206">
        <v>15.59</v>
      </c>
      <c r="X17" s="206">
        <v>44.61</v>
      </c>
      <c r="Y17" s="206">
        <v>0</v>
      </c>
      <c r="Z17" s="206">
        <v>62.73</v>
      </c>
      <c r="AA17" s="206">
        <v>24.3</v>
      </c>
      <c r="AB17" s="206">
        <v>0</v>
      </c>
      <c r="AC17" s="206">
        <v>34.89</v>
      </c>
      <c r="AD17" s="206">
        <v>0</v>
      </c>
      <c r="AE17" s="206">
        <v>0</v>
      </c>
      <c r="AF17" s="206">
        <v>0</v>
      </c>
      <c r="AG17" s="206">
        <v>12.23</v>
      </c>
      <c r="AH17" s="206">
        <v>0</v>
      </c>
      <c r="AI17" s="206">
        <v>50.92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23.11</v>
      </c>
      <c r="G18" s="206">
        <v>9.67</v>
      </c>
      <c r="H18" s="206">
        <v>0</v>
      </c>
      <c r="I18" s="206">
        <v>42.67</v>
      </c>
      <c r="J18" s="206">
        <v>0.73</v>
      </c>
      <c r="K18" s="206">
        <v>241.2</v>
      </c>
      <c r="L18" s="206">
        <v>9.01</v>
      </c>
      <c r="M18" s="206">
        <v>48.42</v>
      </c>
      <c r="N18" s="206">
        <v>36.880000000000003</v>
      </c>
      <c r="O18" s="206">
        <v>3.08</v>
      </c>
      <c r="P18" s="206">
        <v>14.74</v>
      </c>
      <c r="Q18" s="206">
        <v>4.66</v>
      </c>
      <c r="R18" s="206">
        <v>9.64</v>
      </c>
      <c r="S18" s="206">
        <v>6.06</v>
      </c>
      <c r="T18" s="206">
        <v>0.56000000000000005</v>
      </c>
      <c r="U18" s="206">
        <v>3.65</v>
      </c>
      <c r="V18" s="206">
        <v>6.06</v>
      </c>
      <c r="W18" s="206">
        <v>15.59</v>
      </c>
      <c r="X18" s="206">
        <v>44.61</v>
      </c>
      <c r="Y18" s="206">
        <v>0</v>
      </c>
      <c r="Z18" s="206">
        <v>62.73</v>
      </c>
      <c r="AA18" s="206">
        <v>24.3</v>
      </c>
      <c r="AB18" s="206">
        <v>0</v>
      </c>
      <c r="AC18" s="206">
        <v>34.89</v>
      </c>
      <c r="AD18" s="206">
        <v>0</v>
      </c>
      <c r="AE18" s="206">
        <v>0</v>
      </c>
      <c r="AF18" s="206">
        <v>0</v>
      </c>
      <c r="AG18" s="206">
        <v>12.23</v>
      </c>
      <c r="AH18" s="206">
        <v>0</v>
      </c>
      <c r="AI18" s="206">
        <v>50.92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23.11</v>
      </c>
      <c r="G19" s="206">
        <v>9.67</v>
      </c>
      <c r="H19" s="206">
        <v>0</v>
      </c>
      <c r="I19" s="206">
        <v>42.67</v>
      </c>
      <c r="J19" s="206">
        <v>0.73</v>
      </c>
      <c r="K19" s="206">
        <v>241.2</v>
      </c>
      <c r="L19" s="206">
        <v>9.01</v>
      </c>
      <c r="M19" s="206">
        <v>48.42</v>
      </c>
      <c r="N19" s="206">
        <v>36.880000000000003</v>
      </c>
      <c r="O19" s="206">
        <v>3.08</v>
      </c>
      <c r="P19" s="206">
        <v>14.74</v>
      </c>
      <c r="Q19" s="206">
        <v>4.7699999999999996</v>
      </c>
      <c r="R19" s="206">
        <v>10.130000000000001</v>
      </c>
      <c r="S19" s="206">
        <v>6.44</v>
      </c>
      <c r="T19" s="206">
        <v>0.56000000000000005</v>
      </c>
      <c r="U19" s="206">
        <v>3.65</v>
      </c>
      <c r="V19" s="206">
        <v>6.06</v>
      </c>
      <c r="W19" s="206">
        <v>15.59</v>
      </c>
      <c r="X19" s="206">
        <v>44.61</v>
      </c>
      <c r="Y19" s="206">
        <v>0</v>
      </c>
      <c r="Z19" s="206">
        <v>62.73</v>
      </c>
      <c r="AA19" s="206">
        <v>24.3</v>
      </c>
      <c r="AB19" s="206">
        <v>0</v>
      </c>
      <c r="AC19" s="206">
        <v>17.440000000000001</v>
      </c>
      <c r="AD19" s="206">
        <v>0</v>
      </c>
      <c r="AE19" s="206">
        <v>0</v>
      </c>
      <c r="AF19" s="206">
        <v>0</v>
      </c>
      <c r="AG19" s="206">
        <v>12.23</v>
      </c>
      <c r="AH19" s="206">
        <v>0</v>
      </c>
      <c r="AI19" s="206">
        <v>50.92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23.11</v>
      </c>
      <c r="G20" s="206">
        <v>9.67</v>
      </c>
      <c r="H20" s="206">
        <v>0</v>
      </c>
      <c r="I20" s="206">
        <v>42.67</v>
      </c>
      <c r="J20" s="206">
        <v>0.73</v>
      </c>
      <c r="K20" s="206">
        <v>243.83</v>
      </c>
      <c r="L20" s="206">
        <v>9.01</v>
      </c>
      <c r="M20" s="206">
        <v>48.42</v>
      </c>
      <c r="N20" s="206">
        <v>36.880000000000003</v>
      </c>
      <c r="O20" s="206">
        <v>3.08</v>
      </c>
      <c r="P20" s="206">
        <v>14.74</v>
      </c>
      <c r="Q20" s="206">
        <v>4.8899999999999997</v>
      </c>
      <c r="R20" s="206">
        <v>12.54</v>
      </c>
      <c r="S20" s="206">
        <v>8.59</v>
      </c>
      <c r="T20" s="206">
        <v>0.56000000000000005</v>
      </c>
      <c r="U20" s="206">
        <v>3.65</v>
      </c>
      <c r="V20" s="206">
        <v>6.06</v>
      </c>
      <c r="W20" s="206">
        <v>15.59</v>
      </c>
      <c r="X20" s="206">
        <v>44.61</v>
      </c>
      <c r="Y20" s="206">
        <v>0</v>
      </c>
      <c r="Z20" s="206">
        <v>62.73</v>
      </c>
      <c r="AA20" s="206">
        <v>24.3</v>
      </c>
      <c r="AB20" s="206">
        <v>0</v>
      </c>
      <c r="AC20" s="206">
        <v>17.440000000000001</v>
      </c>
      <c r="AD20" s="206">
        <v>0</v>
      </c>
      <c r="AE20" s="206">
        <v>0</v>
      </c>
      <c r="AF20" s="206">
        <v>0</v>
      </c>
      <c r="AG20" s="206">
        <v>12.23</v>
      </c>
      <c r="AH20" s="206">
        <v>0</v>
      </c>
      <c r="AI20" s="206">
        <v>50.92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23.11</v>
      </c>
      <c r="G21" s="206">
        <v>9.67</v>
      </c>
      <c r="H21" s="206">
        <v>0</v>
      </c>
      <c r="I21" s="206">
        <v>42.67</v>
      </c>
      <c r="J21" s="206">
        <v>0.73</v>
      </c>
      <c r="K21" s="206">
        <v>243.81</v>
      </c>
      <c r="L21" s="206">
        <v>9.01</v>
      </c>
      <c r="M21" s="206">
        <v>48.42</v>
      </c>
      <c r="N21" s="206">
        <v>36.880000000000003</v>
      </c>
      <c r="O21" s="206">
        <v>3.08</v>
      </c>
      <c r="P21" s="206">
        <v>14.74</v>
      </c>
      <c r="Q21" s="206">
        <v>4.8899999999999997</v>
      </c>
      <c r="R21" s="206">
        <v>17.37</v>
      </c>
      <c r="S21" s="206">
        <v>8.59</v>
      </c>
      <c r="T21" s="206">
        <v>0.56000000000000005</v>
      </c>
      <c r="U21" s="206">
        <v>3.65</v>
      </c>
      <c r="V21" s="206">
        <v>6.06</v>
      </c>
      <c r="W21" s="206">
        <v>15.59</v>
      </c>
      <c r="X21" s="206">
        <v>44.61</v>
      </c>
      <c r="Y21" s="206">
        <v>0</v>
      </c>
      <c r="Z21" s="206">
        <v>62.73</v>
      </c>
      <c r="AA21" s="206">
        <v>24.3</v>
      </c>
      <c r="AB21" s="206">
        <v>0</v>
      </c>
      <c r="AC21" s="206">
        <v>17.440000000000001</v>
      </c>
      <c r="AD21" s="206">
        <v>0</v>
      </c>
      <c r="AE21" s="206">
        <v>0</v>
      </c>
      <c r="AF21" s="206">
        <v>0</v>
      </c>
      <c r="AG21" s="206">
        <v>12.23</v>
      </c>
      <c r="AH21" s="206">
        <v>0</v>
      </c>
      <c r="AI21" s="206">
        <v>50.92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23.11</v>
      </c>
      <c r="G22" s="206">
        <v>9.67</v>
      </c>
      <c r="H22" s="206">
        <v>0</v>
      </c>
      <c r="I22" s="206">
        <v>42.67</v>
      </c>
      <c r="J22" s="206">
        <v>0.73</v>
      </c>
      <c r="K22" s="206">
        <v>244.59</v>
      </c>
      <c r="L22" s="206">
        <v>9.01</v>
      </c>
      <c r="M22" s="206">
        <v>48.42</v>
      </c>
      <c r="N22" s="206">
        <v>36.880000000000003</v>
      </c>
      <c r="O22" s="206">
        <v>3.08</v>
      </c>
      <c r="P22" s="206">
        <v>14.74</v>
      </c>
      <c r="Q22" s="206">
        <v>6.32</v>
      </c>
      <c r="R22" s="206">
        <v>18.329999999999998</v>
      </c>
      <c r="S22" s="206">
        <v>10.86</v>
      </c>
      <c r="T22" s="206">
        <v>0.56000000000000005</v>
      </c>
      <c r="U22" s="206">
        <v>3.65</v>
      </c>
      <c r="V22" s="206">
        <v>6.05</v>
      </c>
      <c r="W22" s="206">
        <v>15.77</v>
      </c>
      <c r="X22" s="206">
        <v>44.61</v>
      </c>
      <c r="Y22" s="206">
        <v>0</v>
      </c>
      <c r="Z22" s="206">
        <v>62.21</v>
      </c>
      <c r="AA22" s="206">
        <v>24.3</v>
      </c>
      <c r="AB22" s="206">
        <v>0</v>
      </c>
      <c r="AC22" s="206">
        <v>17.440000000000001</v>
      </c>
      <c r="AD22" s="206">
        <v>1.18</v>
      </c>
      <c r="AE22" s="206">
        <v>0</v>
      </c>
      <c r="AF22" s="206">
        <v>0</v>
      </c>
      <c r="AG22" s="206">
        <v>12.23</v>
      </c>
      <c r="AH22" s="206">
        <v>0</v>
      </c>
      <c r="AI22" s="206">
        <v>50.92</v>
      </c>
      <c r="AJ22" s="206">
        <v>0</v>
      </c>
      <c r="AK22" s="206">
        <v>17.649999999999999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23.11</v>
      </c>
      <c r="G23" s="206">
        <v>9.67</v>
      </c>
      <c r="H23" s="206">
        <v>0</v>
      </c>
      <c r="I23" s="206">
        <v>42.67</v>
      </c>
      <c r="J23" s="206">
        <v>0.73</v>
      </c>
      <c r="K23" s="206">
        <v>252.7</v>
      </c>
      <c r="L23" s="206">
        <v>9.01</v>
      </c>
      <c r="M23" s="206">
        <v>48.42</v>
      </c>
      <c r="N23" s="206">
        <v>36.880000000000003</v>
      </c>
      <c r="O23" s="206">
        <v>3.08</v>
      </c>
      <c r="P23" s="206">
        <v>14.74</v>
      </c>
      <c r="Q23" s="206">
        <v>9.4700000000000006</v>
      </c>
      <c r="R23" s="206">
        <v>18.329999999999998</v>
      </c>
      <c r="S23" s="206">
        <v>11.44</v>
      </c>
      <c r="T23" s="206">
        <v>0.56000000000000005</v>
      </c>
      <c r="U23" s="206">
        <v>3.65</v>
      </c>
      <c r="V23" s="206">
        <v>6.06</v>
      </c>
      <c r="W23" s="206">
        <v>15.83</v>
      </c>
      <c r="X23" s="206">
        <v>45.5</v>
      </c>
      <c r="Y23" s="206">
        <v>0</v>
      </c>
      <c r="Z23" s="206">
        <v>60.45</v>
      </c>
      <c r="AA23" s="206">
        <v>24.3</v>
      </c>
      <c r="AB23" s="206">
        <v>0</v>
      </c>
      <c r="AC23" s="206">
        <v>17.440000000000001</v>
      </c>
      <c r="AD23" s="206">
        <v>1.18</v>
      </c>
      <c r="AE23" s="206">
        <v>0</v>
      </c>
      <c r="AF23" s="206">
        <v>0</v>
      </c>
      <c r="AG23" s="206">
        <v>12.23</v>
      </c>
      <c r="AH23" s="206">
        <v>0</v>
      </c>
      <c r="AI23" s="206">
        <v>50.92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23.11</v>
      </c>
      <c r="G24" s="206">
        <v>9.67</v>
      </c>
      <c r="H24" s="206">
        <v>0</v>
      </c>
      <c r="I24" s="206">
        <v>42.67</v>
      </c>
      <c r="J24" s="206">
        <v>0.73</v>
      </c>
      <c r="K24" s="206">
        <v>252.7</v>
      </c>
      <c r="L24" s="206">
        <v>9.01</v>
      </c>
      <c r="M24" s="206">
        <v>48.42</v>
      </c>
      <c r="N24" s="206">
        <v>2.1800000000000002</v>
      </c>
      <c r="O24" s="206">
        <v>3.08</v>
      </c>
      <c r="P24" s="206">
        <v>14.74</v>
      </c>
      <c r="Q24" s="206">
        <v>9.4700000000000006</v>
      </c>
      <c r="R24" s="206">
        <v>18.329999999999998</v>
      </c>
      <c r="S24" s="206">
        <v>11.44</v>
      </c>
      <c r="T24" s="206">
        <v>0.56000000000000005</v>
      </c>
      <c r="U24" s="206">
        <v>3.65</v>
      </c>
      <c r="V24" s="206">
        <v>6.06</v>
      </c>
      <c r="W24" s="206">
        <v>15.83</v>
      </c>
      <c r="X24" s="206">
        <v>44.61</v>
      </c>
      <c r="Y24" s="206">
        <v>0</v>
      </c>
      <c r="Z24" s="206">
        <v>60.45</v>
      </c>
      <c r="AA24" s="206">
        <v>24.3</v>
      </c>
      <c r="AB24" s="206">
        <v>0</v>
      </c>
      <c r="AC24" s="206">
        <v>17.440000000000001</v>
      </c>
      <c r="AD24" s="206">
        <v>1.18</v>
      </c>
      <c r="AE24" s="206">
        <v>0</v>
      </c>
      <c r="AF24" s="206">
        <v>0</v>
      </c>
      <c r="AG24" s="206">
        <v>12.23</v>
      </c>
      <c r="AH24" s="206">
        <v>0</v>
      </c>
      <c r="AI24" s="206">
        <v>50.92</v>
      </c>
      <c r="AJ24" s="206">
        <v>0</v>
      </c>
      <c r="AK24" s="206">
        <v>17.649999999999999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23.11</v>
      </c>
      <c r="G25" s="206">
        <v>9.67</v>
      </c>
      <c r="H25" s="206">
        <v>0</v>
      </c>
      <c r="I25" s="206">
        <v>42.67</v>
      </c>
      <c r="J25" s="206">
        <v>0.73</v>
      </c>
      <c r="K25" s="206">
        <v>224.27</v>
      </c>
      <c r="L25" s="206">
        <v>9.01</v>
      </c>
      <c r="M25" s="206">
        <v>2.68</v>
      </c>
      <c r="N25" s="206">
        <v>2.1800000000000002</v>
      </c>
      <c r="O25" s="206">
        <v>3.08</v>
      </c>
      <c r="P25" s="206">
        <v>14.74</v>
      </c>
      <c r="Q25" s="206">
        <v>9.4700000000000006</v>
      </c>
      <c r="R25" s="206">
        <v>18.329999999999998</v>
      </c>
      <c r="S25" s="206">
        <v>11.44</v>
      </c>
      <c r="T25" s="206">
        <v>0.56000000000000005</v>
      </c>
      <c r="U25" s="206">
        <v>3.65</v>
      </c>
      <c r="V25" s="206">
        <v>6.06</v>
      </c>
      <c r="W25" s="206">
        <v>15.05</v>
      </c>
      <c r="X25" s="206">
        <v>44.61</v>
      </c>
      <c r="Y25" s="206">
        <v>0</v>
      </c>
      <c r="Z25" s="206">
        <v>60.45</v>
      </c>
      <c r="AA25" s="206">
        <v>24.3</v>
      </c>
      <c r="AB25" s="206">
        <v>0</v>
      </c>
      <c r="AC25" s="206">
        <v>17.440000000000001</v>
      </c>
      <c r="AD25" s="206">
        <v>1.18</v>
      </c>
      <c r="AE25" s="206">
        <v>0</v>
      </c>
      <c r="AF25" s="206">
        <v>0</v>
      </c>
      <c r="AG25" s="206">
        <v>12.23</v>
      </c>
      <c r="AH25" s="206">
        <v>0</v>
      </c>
      <c r="AI25" s="206">
        <v>50.92</v>
      </c>
      <c r="AJ25" s="206">
        <v>0</v>
      </c>
      <c r="AK25" s="206">
        <v>17.649999999999999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23.11</v>
      </c>
      <c r="G26" s="206">
        <v>9.67</v>
      </c>
      <c r="H26" s="206">
        <v>0</v>
      </c>
      <c r="I26" s="206">
        <v>42.67</v>
      </c>
      <c r="J26" s="206">
        <v>0.73</v>
      </c>
      <c r="K26" s="206">
        <v>252.7</v>
      </c>
      <c r="L26" s="206">
        <v>9.01</v>
      </c>
      <c r="M26" s="206">
        <v>2.68</v>
      </c>
      <c r="N26" s="206">
        <v>2.1800000000000002</v>
      </c>
      <c r="O26" s="206">
        <v>3.08</v>
      </c>
      <c r="P26" s="206">
        <v>1.04</v>
      </c>
      <c r="Q26" s="206">
        <v>9.4700000000000006</v>
      </c>
      <c r="R26" s="206">
        <v>18.329999999999998</v>
      </c>
      <c r="S26" s="206">
        <v>11.44</v>
      </c>
      <c r="T26" s="206">
        <v>0.56000000000000005</v>
      </c>
      <c r="U26" s="206">
        <v>3.65</v>
      </c>
      <c r="V26" s="206">
        <v>6.06</v>
      </c>
      <c r="W26" s="206">
        <v>15.05</v>
      </c>
      <c r="X26" s="206">
        <v>44.61</v>
      </c>
      <c r="Y26" s="206">
        <v>0</v>
      </c>
      <c r="Z26" s="206">
        <v>60.45</v>
      </c>
      <c r="AA26" s="206">
        <v>1.69</v>
      </c>
      <c r="AB26" s="206">
        <v>0</v>
      </c>
      <c r="AC26" s="206">
        <v>17.440000000000001</v>
      </c>
      <c r="AD26" s="206">
        <v>1.18</v>
      </c>
      <c r="AE26" s="206">
        <v>0</v>
      </c>
      <c r="AF26" s="206">
        <v>0</v>
      </c>
      <c r="AG26" s="206">
        <v>12.23</v>
      </c>
      <c r="AH26" s="206">
        <v>0</v>
      </c>
      <c r="AI26" s="206">
        <v>50.92</v>
      </c>
      <c r="AJ26" s="206">
        <v>0</v>
      </c>
      <c r="AK26" s="206">
        <v>17.649999999999999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23.11</v>
      </c>
      <c r="G27" s="206">
        <v>9.67</v>
      </c>
      <c r="H27" s="206">
        <v>0</v>
      </c>
      <c r="I27" s="206">
        <v>42.67</v>
      </c>
      <c r="J27" s="206">
        <v>0.73</v>
      </c>
      <c r="K27" s="206">
        <v>249.89</v>
      </c>
      <c r="L27" s="206">
        <v>9.01</v>
      </c>
      <c r="M27" s="206">
        <v>2.68</v>
      </c>
      <c r="N27" s="206">
        <v>2.1800000000000002</v>
      </c>
      <c r="O27" s="206">
        <v>3.08</v>
      </c>
      <c r="P27" s="206">
        <v>1.04</v>
      </c>
      <c r="Q27" s="206">
        <v>0.4</v>
      </c>
      <c r="R27" s="206">
        <v>0.78</v>
      </c>
      <c r="S27" s="206">
        <v>0.91</v>
      </c>
      <c r="T27" s="206">
        <v>0.56000000000000005</v>
      </c>
      <c r="U27" s="206">
        <v>3.65</v>
      </c>
      <c r="V27" s="206">
        <v>1.21</v>
      </c>
      <c r="W27" s="206">
        <v>0.82</v>
      </c>
      <c r="X27" s="206">
        <v>2.5099999999999998</v>
      </c>
      <c r="Y27" s="206">
        <v>0</v>
      </c>
      <c r="Z27" s="206">
        <v>5.0199999999999996</v>
      </c>
      <c r="AA27" s="206">
        <v>1.69</v>
      </c>
      <c r="AB27" s="206">
        <v>0</v>
      </c>
      <c r="AC27" s="206">
        <v>17.440000000000001</v>
      </c>
      <c r="AD27" s="206">
        <v>1.18</v>
      </c>
      <c r="AE27" s="206">
        <v>0</v>
      </c>
      <c r="AF27" s="206">
        <v>0</v>
      </c>
      <c r="AG27" s="206">
        <v>12.23</v>
      </c>
      <c r="AH27" s="206">
        <v>0</v>
      </c>
      <c r="AI27" s="206">
        <v>50.92</v>
      </c>
      <c r="AJ27" s="206">
        <v>0</v>
      </c>
      <c r="AK27" s="206">
        <v>17.649999999999999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23.11</v>
      </c>
      <c r="G28" s="206">
        <v>9.67</v>
      </c>
      <c r="H28" s="206">
        <v>0</v>
      </c>
      <c r="I28" s="206">
        <v>42.67</v>
      </c>
      <c r="J28" s="206">
        <v>0.73</v>
      </c>
      <c r="K28" s="206">
        <v>177.87</v>
      </c>
      <c r="L28" s="206">
        <v>9.01</v>
      </c>
      <c r="M28" s="206">
        <v>2.68</v>
      </c>
      <c r="N28" s="206">
        <v>2.1800000000000002</v>
      </c>
      <c r="O28" s="206">
        <v>3.08</v>
      </c>
      <c r="P28" s="206">
        <v>1.04</v>
      </c>
      <c r="Q28" s="206">
        <v>0.4</v>
      </c>
      <c r="R28" s="206">
        <v>0.78</v>
      </c>
      <c r="S28" s="206">
        <v>0.49</v>
      </c>
      <c r="T28" s="206">
        <v>0.56000000000000005</v>
      </c>
      <c r="U28" s="206">
        <v>3.65</v>
      </c>
      <c r="V28" s="206">
        <v>0.34</v>
      </c>
      <c r="W28" s="206">
        <v>0.82</v>
      </c>
      <c r="X28" s="206">
        <v>2.5099999999999998</v>
      </c>
      <c r="Y28" s="206">
        <v>0</v>
      </c>
      <c r="Z28" s="206">
        <v>5.0199999999999996</v>
      </c>
      <c r="AA28" s="206">
        <v>1.69</v>
      </c>
      <c r="AB28" s="206">
        <v>0</v>
      </c>
      <c r="AC28" s="206">
        <v>17.440000000000001</v>
      </c>
      <c r="AD28" s="206">
        <v>1.18</v>
      </c>
      <c r="AE28" s="206">
        <v>0</v>
      </c>
      <c r="AF28" s="206">
        <v>0</v>
      </c>
      <c r="AG28" s="206">
        <v>12.23</v>
      </c>
      <c r="AH28" s="206">
        <v>0</v>
      </c>
      <c r="AI28" s="206">
        <v>50.92</v>
      </c>
      <c r="AJ28" s="206">
        <v>0</v>
      </c>
      <c r="AK28" s="206">
        <v>17.649999999999999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23.11</v>
      </c>
      <c r="G29" s="206">
        <v>9.67</v>
      </c>
      <c r="H29" s="206">
        <v>0</v>
      </c>
      <c r="I29" s="206">
        <v>42.67</v>
      </c>
      <c r="J29" s="206">
        <v>0.73</v>
      </c>
      <c r="K29" s="206">
        <v>169.41</v>
      </c>
      <c r="L29" s="206">
        <v>9.01</v>
      </c>
      <c r="M29" s="206">
        <v>2.68</v>
      </c>
      <c r="N29" s="206">
        <v>2.1800000000000002</v>
      </c>
      <c r="O29" s="206">
        <v>3.08</v>
      </c>
      <c r="P29" s="206">
        <v>1.04</v>
      </c>
      <c r="Q29" s="206">
        <v>0.4</v>
      </c>
      <c r="R29" s="206">
        <v>0.78</v>
      </c>
      <c r="S29" s="206">
        <v>0.49</v>
      </c>
      <c r="T29" s="206">
        <v>0.56000000000000005</v>
      </c>
      <c r="U29" s="206">
        <v>3.65</v>
      </c>
      <c r="V29" s="206">
        <v>0.34</v>
      </c>
      <c r="W29" s="206">
        <v>0.82</v>
      </c>
      <c r="X29" s="206">
        <v>2.5099999999999998</v>
      </c>
      <c r="Y29" s="206">
        <v>0</v>
      </c>
      <c r="Z29" s="206">
        <v>5.0199999999999996</v>
      </c>
      <c r="AA29" s="206">
        <v>1.69</v>
      </c>
      <c r="AB29" s="206">
        <v>0</v>
      </c>
      <c r="AC29" s="206">
        <v>17.440000000000001</v>
      </c>
      <c r="AD29" s="206">
        <v>1.18</v>
      </c>
      <c r="AE29" s="206">
        <v>0</v>
      </c>
      <c r="AF29" s="206">
        <v>0</v>
      </c>
      <c r="AG29" s="206">
        <v>12.23</v>
      </c>
      <c r="AH29" s="206">
        <v>0</v>
      </c>
      <c r="AI29" s="206">
        <v>50.92</v>
      </c>
      <c r="AJ29" s="206">
        <v>0</v>
      </c>
      <c r="AK29" s="206">
        <v>17.649999999999999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23.11</v>
      </c>
      <c r="G30" s="206">
        <v>9.67</v>
      </c>
      <c r="H30" s="206">
        <v>0</v>
      </c>
      <c r="I30" s="206">
        <v>42.67</v>
      </c>
      <c r="J30" s="206">
        <v>0.73</v>
      </c>
      <c r="K30" s="206">
        <v>161.75</v>
      </c>
      <c r="L30" s="206">
        <v>9.01</v>
      </c>
      <c r="M30" s="206">
        <v>2.68</v>
      </c>
      <c r="N30" s="206">
        <v>2.1800000000000002</v>
      </c>
      <c r="O30" s="206">
        <v>3.08</v>
      </c>
      <c r="P30" s="206">
        <v>1.04</v>
      </c>
      <c r="Q30" s="206">
        <v>0.4</v>
      </c>
      <c r="R30" s="206">
        <v>0.78</v>
      </c>
      <c r="S30" s="206">
        <v>0.49</v>
      </c>
      <c r="T30" s="206">
        <v>0.56000000000000005</v>
      </c>
      <c r="U30" s="206">
        <v>3.65</v>
      </c>
      <c r="V30" s="206">
        <v>0.34</v>
      </c>
      <c r="W30" s="206">
        <v>0.82</v>
      </c>
      <c r="X30" s="206">
        <v>2.5099999999999998</v>
      </c>
      <c r="Y30" s="206">
        <v>0</v>
      </c>
      <c r="Z30" s="206">
        <v>5.0199999999999996</v>
      </c>
      <c r="AA30" s="206">
        <v>1.69</v>
      </c>
      <c r="AB30" s="206">
        <v>0</v>
      </c>
      <c r="AC30" s="206">
        <v>17.440000000000001</v>
      </c>
      <c r="AD30" s="206">
        <v>1.18</v>
      </c>
      <c r="AE30" s="206">
        <v>0</v>
      </c>
      <c r="AF30" s="206">
        <v>0</v>
      </c>
      <c r="AG30" s="206">
        <v>12.23</v>
      </c>
      <c r="AH30" s="206">
        <v>0</v>
      </c>
      <c r="AI30" s="206">
        <v>50.92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23.11</v>
      </c>
      <c r="G31" s="206">
        <v>9.67</v>
      </c>
      <c r="H31" s="206">
        <v>0</v>
      </c>
      <c r="I31" s="206">
        <v>42.67</v>
      </c>
      <c r="J31" s="206">
        <v>0.73</v>
      </c>
      <c r="K31" s="206">
        <v>161.75</v>
      </c>
      <c r="L31" s="206">
        <v>9.01</v>
      </c>
      <c r="M31" s="206">
        <v>2.68</v>
      </c>
      <c r="N31" s="206">
        <v>2.1800000000000002</v>
      </c>
      <c r="O31" s="206">
        <v>3.08</v>
      </c>
      <c r="P31" s="206">
        <v>1.04</v>
      </c>
      <c r="Q31" s="206">
        <v>0.4</v>
      </c>
      <c r="R31" s="206">
        <v>0.78</v>
      </c>
      <c r="S31" s="206">
        <v>0.49</v>
      </c>
      <c r="T31" s="206">
        <v>0.56000000000000005</v>
      </c>
      <c r="U31" s="206">
        <v>3.65</v>
      </c>
      <c r="V31" s="206">
        <v>0.34</v>
      </c>
      <c r="W31" s="206">
        <v>0.82</v>
      </c>
      <c r="X31" s="206">
        <v>2.5099999999999998</v>
      </c>
      <c r="Y31" s="206">
        <v>0</v>
      </c>
      <c r="Z31" s="206">
        <v>5.0199999999999996</v>
      </c>
      <c r="AA31" s="206">
        <v>1.69</v>
      </c>
      <c r="AB31" s="206">
        <v>0</v>
      </c>
      <c r="AC31" s="206">
        <v>2.98</v>
      </c>
      <c r="AD31" s="206">
        <v>12.46</v>
      </c>
      <c r="AE31" s="206">
        <v>0</v>
      </c>
      <c r="AF31" s="206">
        <v>0</v>
      </c>
      <c r="AG31" s="206">
        <v>12.23</v>
      </c>
      <c r="AH31" s="206">
        <v>0</v>
      </c>
      <c r="AI31" s="206">
        <v>50.92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23.11</v>
      </c>
      <c r="G32" s="206">
        <v>9.67</v>
      </c>
      <c r="H32" s="206">
        <v>0</v>
      </c>
      <c r="I32" s="206">
        <v>42.67</v>
      </c>
      <c r="J32" s="206">
        <v>0.73</v>
      </c>
      <c r="K32" s="206">
        <v>142.6</v>
      </c>
      <c r="L32" s="206">
        <v>9.01</v>
      </c>
      <c r="M32" s="206">
        <v>2.68</v>
      </c>
      <c r="N32" s="206">
        <v>2.1800000000000002</v>
      </c>
      <c r="O32" s="206">
        <v>3.08</v>
      </c>
      <c r="P32" s="206">
        <v>1.04</v>
      </c>
      <c r="Q32" s="206">
        <v>0.4</v>
      </c>
      <c r="R32" s="206">
        <v>0.78</v>
      </c>
      <c r="S32" s="206">
        <v>0.49</v>
      </c>
      <c r="T32" s="206">
        <v>0.56000000000000005</v>
      </c>
      <c r="U32" s="206">
        <v>3.65</v>
      </c>
      <c r="V32" s="206">
        <v>0.34</v>
      </c>
      <c r="W32" s="206">
        <v>0.82</v>
      </c>
      <c r="X32" s="206">
        <v>2.5099999999999998</v>
      </c>
      <c r="Y32" s="206">
        <v>0</v>
      </c>
      <c r="Z32" s="206">
        <v>5.0199999999999996</v>
      </c>
      <c r="AA32" s="206">
        <v>1.69</v>
      </c>
      <c r="AB32" s="206">
        <v>0</v>
      </c>
      <c r="AC32" s="206">
        <v>26.2</v>
      </c>
      <c r="AD32" s="206">
        <v>0</v>
      </c>
      <c r="AE32" s="206">
        <v>0</v>
      </c>
      <c r="AF32" s="206">
        <v>0</v>
      </c>
      <c r="AG32" s="206">
        <v>12.23</v>
      </c>
      <c r="AH32" s="206">
        <v>0</v>
      </c>
      <c r="AI32" s="206">
        <v>50.92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23.11</v>
      </c>
      <c r="G33" s="206">
        <v>9.67</v>
      </c>
      <c r="H33" s="206">
        <v>0</v>
      </c>
      <c r="I33" s="206">
        <v>42.67</v>
      </c>
      <c r="J33" s="206">
        <v>0.73</v>
      </c>
      <c r="K33" s="206">
        <v>118.67</v>
      </c>
      <c r="L33" s="206">
        <v>9.01</v>
      </c>
      <c r="M33" s="206">
        <v>2.68</v>
      </c>
      <c r="N33" s="206">
        <v>2.1800000000000002</v>
      </c>
      <c r="O33" s="206">
        <v>3.08</v>
      </c>
      <c r="P33" s="206">
        <v>1.04</v>
      </c>
      <c r="Q33" s="206">
        <v>0.4</v>
      </c>
      <c r="R33" s="206">
        <v>0.78</v>
      </c>
      <c r="S33" s="206">
        <v>0.49</v>
      </c>
      <c r="T33" s="206">
        <v>0.56000000000000005</v>
      </c>
      <c r="U33" s="206">
        <v>3.65</v>
      </c>
      <c r="V33" s="206">
        <v>0.34</v>
      </c>
      <c r="W33" s="206">
        <v>1.23</v>
      </c>
      <c r="X33" s="206">
        <v>2.5099999999999998</v>
      </c>
      <c r="Y33" s="206">
        <v>0</v>
      </c>
      <c r="Z33" s="206">
        <v>5.0199999999999996</v>
      </c>
      <c r="AA33" s="206">
        <v>1.69</v>
      </c>
      <c r="AB33" s="206">
        <v>0</v>
      </c>
      <c r="AC33" s="206">
        <v>20.6</v>
      </c>
      <c r="AD33" s="206">
        <v>0</v>
      </c>
      <c r="AE33" s="206">
        <v>0</v>
      </c>
      <c r="AF33" s="206">
        <v>0</v>
      </c>
      <c r="AG33" s="206">
        <v>12.23</v>
      </c>
      <c r="AH33" s="206">
        <v>0</v>
      </c>
      <c r="AI33" s="206">
        <v>50.92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23.11</v>
      </c>
      <c r="G34" s="206">
        <v>9.67</v>
      </c>
      <c r="H34" s="206">
        <v>0</v>
      </c>
      <c r="I34" s="206">
        <v>42.67</v>
      </c>
      <c r="J34" s="206">
        <v>0.73</v>
      </c>
      <c r="K34" s="206">
        <v>127.28</v>
      </c>
      <c r="L34" s="206">
        <v>9.01</v>
      </c>
      <c r="M34" s="206">
        <v>2.68</v>
      </c>
      <c r="N34" s="206">
        <v>2.1800000000000002</v>
      </c>
      <c r="O34" s="206">
        <v>3.08</v>
      </c>
      <c r="P34" s="206">
        <v>1.04</v>
      </c>
      <c r="Q34" s="206">
        <v>0.4</v>
      </c>
      <c r="R34" s="206">
        <v>0.78</v>
      </c>
      <c r="S34" s="206">
        <v>0.49</v>
      </c>
      <c r="T34" s="206">
        <v>0.56000000000000005</v>
      </c>
      <c r="U34" s="206">
        <v>3.65</v>
      </c>
      <c r="V34" s="206">
        <v>0.34</v>
      </c>
      <c r="W34" s="206">
        <v>1.23</v>
      </c>
      <c r="X34" s="206">
        <v>2.5099999999999998</v>
      </c>
      <c r="Y34" s="206">
        <v>0</v>
      </c>
      <c r="Z34" s="206">
        <v>5.0199999999999996</v>
      </c>
      <c r="AA34" s="206">
        <v>1.69</v>
      </c>
      <c r="AB34" s="206">
        <v>0</v>
      </c>
      <c r="AC34" s="206">
        <v>26.2</v>
      </c>
      <c r="AD34" s="206">
        <v>0</v>
      </c>
      <c r="AE34" s="206">
        <v>0</v>
      </c>
      <c r="AF34" s="206">
        <v>0</v>
      </c>
      <c r="AG34" s="206">
        <v>12.23</v>
      </c>
      <c r="AH34" s="206">
        <v>0</v>
      </c>
      <c r="AI34" s="206">
        <v>50.92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23.11</v>
      </c>
      <c r="G35" s="206">
        <v>9.67</v>
      </c>
      <c r="H35" s="206">
        <v>0</v>
      </c>
      <c r="I35" s="206">
        <v>42.19</v>
      </c>
      <c r="J35" s="206">
        <v>0.73</v>
      </c>
      <c r="K35" s="206">
        <v>144.52000000000001</v>
      </c>
      <c r="L35" s="206">
        <v>9.01</v>
      </c>
      <c r="M35" s="206">
        <v>2.68</v>
      </c>
      <c r="N35" s="206">
        <v>2.1800000000000002</v>
      </c>
      <c r="O35" s="206">
        <v>3.08</v>
      </c>
      <c r="P35" s="206">
        <v>1.04</v>
      </c>
      <c r="Q35" s="206">
        <v>0.4</v>
      </c>
      <c r="R35" s="206">
        <v>0.78</v>
      </c>
      <c r="S35" s="206">
        <v>0.49</v>
      </c>
      <c r="T35" s="206">
        <v>0.56000000000000005</v>
      </c>
      <c r="U35" s="206">
        <v>3.65</v>
      </c>
      <c r="V35" s="206">
        <v>0.34</v>
      </c>
      <c r="W35" s="206">
        <v>1.23</v>
      </c>
      <c r="X35" s="206">
        <v>4.84</v>
      </c>
      <c r="Y35" s="206">
        <v>0</v>
      </c>
      <c r="Z35" s="206">
        <v>5.0199999999999996</v>
      </c>
      <c r="AA35" s="206">
        <v>1.69</v>
      </c>
      <c r="AB35" s="206">
        <v>0</v>
      </c>
      <c r="AC35" s="206">
        <v>26.2</v>
      </c>
      <c r="AD35" s="206">
        <v>0</v>
      </c>
      <c r="AE35" s="206">
        <v>0</v>
      </c>
      <c r="AF35" s="206">
        <v>0</v>
      </c>
      <c r="AG35" s="206">
        <v>12.23</v>
      </c>
      <c r="AH35" s="206">
        <v>0</v>
      </c>
      <c r="AI35" s="206">
        <v>50.92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23.11</v>
      </c>
      <c r="G36" s="206">
        <v>9.67</v>
      </c>
      <c r="H36" s="206">
        <v>0</v>
      </c>
      <c r="I36" s="206">
        <v>42.19</v>
      </c>
      <c r="J36" s="206">
        <v>0.73</v>
      </c>
      <c r="K36" s="206">
        <v>83.32</v>
      </c>
      <c r="L36" s="206">
        <v>9.01</v>
      </c>
      <c r="M36" s="206">
        <v>2.68</v>
      </c>
      <c r="N36" s="206">
        <v>2.1800000000000002</v>
      </c>
      <c r="O36" s="206">
        <v>3.08</v>
      </c>
      <c r="P36" s="206">
        <v>1.04</v>
      </c>
      <c r="Q36" s="206">
        <v>0.4</v>
      </c>
      <c r="R36" s="206">
        <v>0.78</v>
      </c>
      <c r="S36" s="206">
        <v>0.49</v>
      </c>
      <c r="T36" s="206">
        <v>0.56000000000000005</v>
      </c>
      <c r="U36" s="206">
        <v>3.65</v>
      </c>
      <c r="V36" s="206">
        <v>0.34</v>
      </c>
      <c r="W36" s="206">
        <v>1.23</v>
      </c>
      <c r="X36" s="206">
        <v>4.84</v>
      </c>
      <c r="Y36" s="206">
        <v>0</v>
      </c>
      <c r="Z36" s="206">
        <v>5.0199999999999996</v>
      </c>
      <c r="AA36" s="206">
        <v>1.69</v>
      </c>
      <c r="AB36" s="206">
        <v>0</v>
      </c>
      <c r="AC36" s="206">
        <v>26.2</v>
      </c>
      <c r="AD36" s="206">
        <v>0</v>
      </c>
      <c r="AE36" s="206">
        <v>0</v>
      </c>
      <c r="AF36" s="206">
        <v>0</v>
      </c>
      <c r="AG36" s="206">
        <v>12.23</v>
      </c>
      <c r="AH36" s="206">
        <v>0</v>
      </c>
      <c r="AI36" s="206">
        <v>50.92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23.11</v>
      </c>
      <c r="G37" s="206">
        <v>9.67</v>
      </c>
      <c r="H37" s="206">
        <v>0</v>
      </c>
      <c r="I37" s="206">
        <v>42.19</v>
      </c>
      <c r="J37" s="206">
        <v>0.73</v>
      </c>
      <c r="K37" s="206">
        <v>129.19999999999999</v>
      </c>
      <c r="L37" s="206">
        <v>9.01</v>
      </c>
      <c r="M37" s="206">
        <v>2.68</v>
      </c>
      <c r="N37" s="206">
        <v>2.1800000000000002</v>
      </c>
      <c r="O37" s="206">
        <v>3.08</v>
      </c>
      <c r="P37" s="206">
        <v>1.04</v>
      </c>
      <c r="Q37" s="206">
        <v>0.4</v>
      </c>
      <c r="R37" s="206">
        <v>0.78</v>
      </c>
      <c r="S37" s="206">
        <v>0.49</v>
      </c>
      <c r="T37" s="206">
        <v>0.56000000000000005</v>
      </c>
      <c r="U37" s="206">
        <v>3.65</v>
      </c>
      <c r="V37" s="206">
        <v>0.34</v>
      </c>
      <c r="W37" s="206">
        <v>1.23</v>
      </c>
      <c r="X37" s="206">
        <v>4.84</v>
      </c>
      <c r="Y37" s="206">
        <v>0</v>
      </c>
      <c r="Z37" s="206">
        <v>5.0199999999999996</v>
      </c>
      <c r="AA37" s="206">
        <v>1.69</v>
      </c>
      <c r="AB37" s="206">
        <v>0</v>
      </c>
      <c r="AC37" s="206">
        <v>26.2</v>
      </c>
      <c r="AD37" s="206">
        <v>0</v>
      </c>
      <c r="AE37" s="206">
        <v>0</v>
      </c>
      <c r="AF37" s="206">
        <v>0</v>
      </c>
      <c r="AG37" s="206">
        <v>12.23</v>
      </c>
      <c r="AH37" s="206">
        <v>0</v>
      </c>
      <c r="AI37" s="206">
        <v>50.92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23.11</v>
      </c>
      <c r="G38" s="206">
        <v>9.67</v>
      </c>
      <c r="H38" s="206">
        <v>0</v>
      </c>
      <c r="I38" s="206">
        <v>42.19</v>
      </c>
      <c r="J38" s="206">
        <v>0.73</v>
      </c>
      <c r="K38" s="206">
        <v>101.43</v>
      </c>
      <c r="L38" s="206">
        <v>9.01</v>
      </c>
      <c r="M38" s="206">
        <v>2.68</v>
      </c>
      <c r="N38" s="206">
        <v>2.1800000000000002</v>
      </c>
      <c r="O38" s="206">
        <v>3.08</v>
      </c>
      <c r="P38" s="206">
        <v>1.04</v>
      </c>
      <c r="Q38" s="206">
        <v>0.4</v>
      </c>
      <c r="R38" s="206">
        <v>0.78</v>
      </c>
      <c r="S38" s="206">
        <v>0.49</v>
      </c>
      <c r="T38" s="206">
        <v>0.56000000000000005</v>
      </c>
      <c r="U38" s="206">
        <v>3.65</v>
      </c>
      <c r="V38" s="206">
        <v>0.34</v>
      </c>
      <c r="W38" s="206">
        <v>1.23</v>
      </c>
      <c r="X38" s="206">
        <v>4.84</v>
      </c>
      <c r="Y38" s="206">
        <v>0</v>
      </c>
      <c r="Z38" s="206">
        <v>5.0199999999999996</v>
      </c>
      <c r="AA38" s="206">
        <v>1.69</v>
      </c>
      <c r="AB38" s="206">
        <v>0</v>
      </c>
      <c r="AC38" s="206">
        <v>26.2</v>
      </c>
      <c r="AD38" s="206">
        <v>0</v>
      </c>
      <c r="AE38" s="206">
        <v>0</v>
      </c>
      <c r="AF38" s="206">
        <v>0</v>
      </c>
      <c r="AG38" s="206">
        <v>12.23</v>
      </c>
      <c r="AH38" s="206">
        <v>0</v>
      </c>
      <c r="AI38" s="206">
        <v>50.92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23.11</v>
      </c>
      <c r="G39" s="206">
        <v>9.67</v>
      </c>
      <c r="H39" s="206">
        <v>0</v>
      </c>
      <c r="I39" s="206">
        <v>42.19</v>
      </c>
      <c r="J39" s="206">
        <v>0.73</v>
      </c>
      <c r="K39" s="206">
        <v>30.77</v>
      </c>
      <c r="L39" s="206">
        <v>9.01</v>
      </c>
      <c r="M39" s="206">
        <v>2.68</v>
      </c>
      <c r="N39" s="206">
        <v>2.1800000000000002</v>
      </c>
      <c r="O39" s="206">
        <v>3.08</v>
      </c>
      <c r="P39" s="206">
        <v>1.04</v>
      </c>
      <c r="Q39" s="206">
        <v>0.4</v>
      </c>
      <c r="R39" s="206">
        <v>0.78</v>
      </c>
      <c r="S39" s="206">
        <v>0.49</v>
      </c>
      <c r="T39" s="206">
        <v>0.56000000000000005</v>
      </c>
      <c r="U39" s="206">
        <v>3.65</v>
      </c>
      <c r="V39" s="206">
        <v>0.34</v>
      </c>
      <c r="W39" s="206">
        <v>0.81</v>
      </c>
      <c r="X39" s="206">
        <v>4.84</v>
      </c>
      <c r="Y39" s="206">
        <v>0</v>
      </c>
      <c r="Z39" s="206">
        <v>5.0199999999999996</v>
      </c>
      <c r="AA39" s="206">
        <v>1.69</v>
      </c>
      <c r="AB39" s="206">
        <v>0</v>
      </c>
      <c r="AC39" s="206">
        <v>20.6</v>
      </c>
      <c r="AD39" s="206">
        <v>0</v>
      </c>
      <c r="AE39" s="206">
        <v>0</v>
      </c>
      <c r="AF39" s="206">
        <v>0</v>
      </c>
      <c r="AG39" s="206">
        <v>12.23</v>
      </c>
      <c r="AH39" s="206">
        <v>0</v>
      </c>
      <c r="AI39" s="206">
        <v>50.92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23.11</v>
      </c>
      <c r="G40" s="206">
        <v>9.67</v>
      </c>
      <c r="H40" s="206">
        <v>0</v>
      </c>
      <c r="I40" s="206">
        <v>42.19</v>
      </c>
      <c r="J40" s="206">
        <v>0.73</v>
      </c>
      <c r="K40" s="206">
        <v>21.78</v>
      </c>
      <c r="L40" s="206">
        <v>9.01</v>
      </c>
      <c r="M40" s="206">
        <v>2.68</v>
      </c>
      <c r="N40" s="206">
        <v>2.1800000000000002</v>
      </c>
      <c r="O40" s="206">
        <v>3.08</v>
      </c>
      <c r="P40" s="206">
        <v>1.04</v>
      </c>
      <c r="Q40" s="206">
        <v>0.4</v>
      </c>
      <c r="R40" s="206">
        <v>0.78</v>
      </c>
      <c r="S40" s="206">
        <v>0.49</v>
      </c>
      <c r="T40" s="206">
        <v>0.56000000000000005</v>
      </c>
      <c r="U40" s="206">
        <v>3.65</v>
      </c>
      <c r="V40" s="206">
        <v>0.34</v>
      </c>
      <c r="W40" s="206">
        <v>0.81</v>
      </c>
      <c r="X40" s="206">
        <v>4.84</v>
      </c>
      <c r="Y40" s="206">
        <v>0</v>
      </c>
      <c r="Z40" s="206">
        <v>5.0199999999999996</v>
      </c>
      <c r="AA40" s="206">
        <v>1.69</v>
      </c>
      <c r="AB40" s="206">
        <v>0</v>
      </c>
      <c r="AC40" s="206">
        <v>20.6</v>
      </c>
      <c r="AD40" s="206">
        <v>0</v>
      </c>
      <c r="AE40" s="206">
        <v>0</v>
      </c>
      <c r="AF40" s="206">
        <v>0</v>
      </c>
      <c r="AG40" s="206">
        <v>12.23</v>
      </c>
      <c r="AH40" s="206">
        <v>0</v>
      </c>
      <c r="AI40" s="206">
        <v>50.92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23.11</v>
      </c>
      <c r="G41" s="206">
        <v>9.67</v>
      </c>
      <c r="H41" s="206">
        <v>0</v>
      </c>
      <c r="I41" s="206">
        <v>42.19</v>
      </c>
      <c r="J41" s="206">
        <v>0.73</v>
      </c>
      <c r="K41" s="206">
        <v>21.78</v>
      </c>
      <c r="L41" s="206">
        <v>9.01</v>
      </c>
      <c r="M41" s="206">
        <v>2.68</v>
      </c>
      <c r="N41" s="206">
        <v>2.1800000000000002</v>
      </c>
      <c r="O41" s="206">
        <v>3.08</v>
      </c>
      <c r="P41" s="206">
        <v>1.04</v>
      </c>
      <c r="Q41" s="206">
        <v>0.4</v>
      </c>
      <c r="R41" s="206">
        <v>0.78</v>
      </c>
      <c r="S41" s="206">
        <v>0.49</v>
      </c>
      <c r="T41" s="206">
        <v>0.56000000000000005</v>
      </c>
      <c r="U41" s="206">
        <v>3.65</v>
      </c>
      <c r="V41" s="206">
        <v>0.34</v>
      </c>
      <c r="W41" s="206">
        <v>0.79</v>
      </c>
      <c r="X41" s="206">
        <v>4.84</v>
      </c>
      <c r="Y41" s="206">
        <v>0</v>
      </c>
      <c r="Z41" s="206">
        <v>5.0199999999999996</v>
      </c>
      <c r="AA41" s="206">
        <v>1.69</v>
      </c>
      <c r="AB41" s="206">
        <v>0</v>
      </c>
      <c r="AC41" s="206">
        <v>20.6</v>
      </c>
      <c r="AD41" s="206">
        <v>0</v>
      </c>
      <c r="AE41" s="206">
        <v>0</v>
      </c>
      <c r="AF41" s="206">
        <v>0</v>
      </c>
      <c r="AG41" s="206">
        <v>12.23</v>
      </c>
      <c r="AH41" s="206">
        <v>0</v>
      </c>
      <c r="AI41" s="206">
        <v>50.92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23.11</v>
      </c>
      <c r="G42" s="206">
        <v>9.67</v>
      </c>
      <c r="H42" s="206">
        <v>0</v>
      </c>
      <c r="I42" s="206">
        <v>42.19</v>
      </c>
      <c r="J42" s="206">
        <v>0.73</v>
      </c>
      <c r="K42" s="206">
        <v>21.78</v>
      </c>
      <c r="L42" s="206">
        <v>9.01</v>
      </c>
      <c r="M42" s="206">
        <v>2.68</v>
      </c>
      <c r="N42" s="206">
        <v>2.1800000000000002</v>
      </c>
      <c r="O42" s="206">
        <v>3.08</v>
      </c>
      <c r="P42" s="206">
        <v>1.04</v>
      </c>
      <c r="Q42" s="206">
        <v>0.4</v>
      </c>
      <c r="R42" s="206">
        <v>0.78</v>
      </c>
      <c r="S42" s="206">
        <v>0.49</v>
      </c>
      <c r="T42" s="206">
        <v>0.56000000000000005</v>
      </c>
      <c r="U42" s="206">
        <v>3.65</v>
      </c>
      <c r="V42" s="206">
        <v>0.34</v>
      </c>
      <c r="W42" s="206">
        <v>0.79</v>
      </c>
      <c r="X42" s="206">
        <v>4.84</v>
      </c>
      <c r="Y42" s="206">
        <v>0</v>
      </c>
      <c r="Z42" s="206">
        <v>5.0199999999999996</v>
      </c>
      <c r="AA42" s="206">
        <v>1.69</v>
      </c>
      <c r="AB42" s="206">
        <v>0</v>
      </c>
      <c r="AC42" s="206">
        <v>20.6</v>
      </c>
      <c r="AD42" s="206">
        <v>0</v>
      </c>
      <c r="AE42" s="206">
        <v>0</v>
      </c>
      <c r="AF42" s="206">
        <v>0</v>
      </c>
      <c r="AG42" s="206">
        <v>12.23</v>
      </c>
      <c r="AH42" s="206">
        <v>0</v>
      </c>
      <c r="AI42" s="206">
        <v>50.92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23.11</v>
      </c>
      <c r="G43" s="206">
        <v>9.67</v>
      </c>
      <c r="H43" s="206">
        <v>0</v>
      </c>
      <c r="I43" s="206">
        <v>42.19</v>
      </c>
      <c r="J43" s="206">
        <v>0.73</v>
      </c>
      <c r="K43" s="206">
        <v>21.78</v>
      </c>
      <c r="L43" s="206">
        <v>0.39</v>
      </c>
      <c r="M43" s="206">
        <v>2.68</v>
      </c>
      <c r="N43" s="206">
        <v>2.1800000000000002</v>
      </c>
      <c r="O43" s="206">
        <v>3.08</v>
      </c>
      <c r="P43" s="206">
        <v>1.04</v>
      </c>
      <c r="Q43" s="206">
        <v>0.4</v>
      </c>
      <c r="R43" s="206">
        <v>0.78</v>
      </c>
      <c r="S43" s="206">
        <v>0.49</v>
      </c>
      <c r="T43" s="206">
        <v>0.56000000000000005</v>
      </c>
      <c r="U43" s="206">
        <v>3.65</v>
      </c>
      <c r="V43" s="206">
        <v>0.34</v>
      </c>
      <c r="W43" s="206">
        <v>0.79</v>
      </c>
      <c r="X43" s="206">
        <v>4.84</v>
      </c>
      <c r="Y43" s="206">
        <v>0</v>
      </c>
      <c r="Z43" s="206">
        <v>5.0199999999999996</v>
      </c>
      <c r="AA43" s="206">
        <v>1.69</v>
      </c>
      <c r="AB43" s="206">
        <v>0</v>
      </c>
      <c r="AC43" s="206">
        <v>20.6</v>
      </c>
      <c r="AD43" s="206">
        <v>0</v>
      </c>
      <c r="AE43" s="206">
        <v>0</v>
      </c>
      <c r="AF43" s="206">
        <v>0</v>
      </c>
      <c r="AG43" s="206">
        <v>12.23</v>
      </c>
      <c r="AH43" s="206">
        <v>0</v>
      </c>
      <c r="AI43" s="206">
        <v>50.92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23.11</v>
      </c>
      <c r="G44" s="206">
        <v>9.67</v>
      </c>
      <c r="H44" s="206">
        <v>0</v>
      </c>
      <c r="I44" s="206">
        <v>42.19</v>
      </c>
      <c r="J44" s="206">
        <v>0.73</v>
      </c>
      <c r="K44" s="206">
        <v>21.78</v>
      </c>
      <c r="L44" s="206">
        <v>0.38</v>
      </c>
      <c r="M44" s="206">
        <v>2.68</v>
      </c>
      <c r="N44" s="206">
        <v>2.1800000000000002</v>
      </c>
      <c r="O44" s="206">
        <v>3.08</v>
      </c>
      <c r="P44" s="206">
        <v>1.04</v>
      </c>
      <c r="Q44" s="206">
        <v>0.4</v>
      </c>
      <c r="R44" s="206">
        <v>0.78</v>
      </c>
      <c r="S44" s="206">
        <v>0.49</v>
      </c>
      <c r="T44" s="206">
        <v>0.56000000000000005</v>
      </c>
      <c r="U44" s="206">
        <v>3.65</v>
      </c>
      <c r="V44" s="206">
        <v>0.34</v>
      </c>
      <c r="W44" s="206">
        <v>0.79</v>
      </c>
      <c r="X44" s="206">
        <v>4.84</v>
      </c>
      <c r="Y44" s="206">
        <v>0</v>
      </c>
      <c r="Z44" s="206">
        <v>5.0199999999999996</v>
      </c>
      <c r="AA44" s="206">
        <v>1.69</v>
      </c>
      <c r="AB44" s="206">
        <v>0</v>
      </c>
      <c r="AC44" s="206">
        <v>20.6</v>
      </c>
      <c r="AD44" s="206">
        <v>0</v>
      </c>
      <c r="AE44" s="206">
        <v>0</v>
      </c>
      <c r="AF44" s="206">
        <v>0</v>
      </c>
      <c r="AG44" s="206">
        <v>12.23</v>
      </c>
      <c r="AH44" s="206">
        <v>0</v>
      </c>
      <c r="AI44" s="206">
        <v>50.92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23.11</v>
      </c>
      <c r="G45" s="206">
        <v>9.67</v>
      </c>
      <c r="H45" s="206">
        <v>0</v>
      </c>
      <c r="I45" s="206">
        <v>42.19</v>
      </c>
      <c r="J45" s="206">
        <v>0.73</v>
      </c>
      <c r="K45" s="206">
        <v>21.78</v>
      </c>
      <c r="L45" s="206">
        <v>0.38</v>
      </c>
      <c r="M45" s="206">
        <v>2.68</v>
      </c>
      <c r="N45" s="206">
        <v>2.1800000000000002</v>
      </c>
      <c r="O45" s="206">
        <v>3.08</v>
      </c>
      <c r="P45" s="206">
        <v>1.04</v>
      </c>
      <c r="Q45" s="206">
        <v>0.4</v>
      </c>
      <c r="R45" s="206">
        <v>0.78</v>
      </c>
      <c r="S45" s="206">
        <v>0.49</v>
      </c>
      <c r="T45" s="206">
        <v>0.56000000000000005</v>
      </c>
      <c r="U45" s="206">
        <v>3.65</v>
      </c>
      <c r="V45" s="206">
        <v>0.34</v>
      </c>
      <c r="W45" s="206">
        <v>0.79</v>
      </c>
      <c r="X45" s="206">
        <v>9.83</v>
      </c>
      <c r="Y45" s="206">
        <v>0</v>
      </c>
      <c r="Z45" s="206">
        <v>5.0199999999999996</v>
      </c>
      <c r="AA45" s="206">
        <v>1.69</v>
      </c>
      <c r="AB45" s="206">
        <v>0</v>
      </c>
      <c r="AC45" s="206">
        <v>20.6</v>
      </c>
      <c r="AD45" s="206">
        <v>0</v>
      </c>
      <c r="AE45" s="206">
        <v>0</v>
      </c>
      <c r="AF45" s="206">
        <v>0</v>
      </c>
      <c r="AG45" s="206">
        <v>12.23</v>
      </c>
      <c r="AH45" s="206">
        <v>0</v>
      </c>
      <c r="AI45" s="206">
        <v>50.92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23.11</v>
      </c>
      <c r="G46" s="206">
        <v>9.67</v>
      </c>
      <c r="H46" s="206">
        <v>0</v>
      </c>
      <c r="I46" s="206">
        <v>42.19</v>
      </c>
      <c r="J46" s="206">
        <v>0.73</v>
      </c>
      <c r="K46" s="206">
        <v>21.78</v>
      </c>
      <c r="L46" s="206">
        <v>0.38</v>
      </c>
      <c r="M46" s="206">
        <v>2.68</v>
      </c>
      <c r="N46" s="206">
        <v>2.1800000000000002</v>
      </c>
      <c r="O46" s="206">
        <v>3.08</v>
      </c>
      <c r="P46" s="206">
        <v>1.04</v>
      </c>
      <c r="Q46" s="206">
        <v>0.4</v>
      </c>
      <c r="R46" s="206">
        <v>0.78</v>
      </c>
      <c r="S46" s="206">
        <v>0.49</v>
      </c>
      <c r="T46" s="206">
        <v>0.56000000000000005</v>
      </c>
      <c r="U46" s="206">
        <v>3.65</v>
      </c>
      <c r="V46" s="206">
        <v>0.34</v>
      </c>
      <c r="W46" s="206">
        <v>0.79</v>
      </c>
      <c r="X46" s="206">
        <v>9.83</v>
      </c>
      <c r="Y46" s="206">
        <v>0</v>
      </c>
      <c r="Z46" s="206">
        <v>5.0199999999999996</v>
      </c>
      <c r="AA46" s="206">
        <v>1.69</v>
      </c>
      <c r="AB46" s="206">
        <v>0</v>
      </c>
      <c r="AC46" s="206">
        <v>20.6</v>
      </c>
      <c r="AD46" s="206">
        <v>0</v>
      </c>
      <c r="AE46" s="206">
        <v>0</v>
      </c>
      <c r="AF46" s="206">
        <v>0</v>
      </c>
      <c r="AG46" s="206">
        <v>12.23</v>
      </c>
      <c r="AH46" s="206">
        <v>0</v>
      </c>
      <c r="AI46" s="206">
        <v>50.92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23.11</v>
      </c>
      <c r="G47" s="206">
        <v>9.67</v>
      </c>
      <c r="H47" s="206">
        <v>0</v>
      </c>
      <c r="I47" s="206">
        <v>42.19</v>
      </c>
      <c r="J47" s="206">
        <v>0.73</v>
      </c>
      <c r="K47" s="206">
        <v>21.78</v>
      </c>
      <c r="L47" s="206">
        <v>0.38</v>
      </c>
      <c r="M47" s="206">
        <v>2.68</v>
      </c>
      <c r="N47" s="206">
        <v>2.1800000000000002</v>
      </c>
      <c r="O47" s="206">
        <v>3.08</v>
      </c>
      <c r="P47" s="206">
        <v>1.04</v>
      </c>
      <c r="Q47" s="206">
        <v>0.4</v>
      </c>
      <c r="R47" s="206">
        <v>0.78</v>
      </c>
      <c r="S47" s="206">
        <v>0.49</v>
      </c>
      <c r="T47" s="206">
        <v>0.56000000000000005</v>
      </c>
      <c r="U47" s="206">
        <v>3.65</v>
      </c>
      <c r="V47" s="206">
        <v>0.34</v>
      </c>
      <c r="W47" s="206">
        <v>0.9</v>
      </c>
      <c r="X47" s="206">
        <v>9.83</v>
      </c>
      <c r="Y47" s="206">
        <v>0</v>
      </c>
      <c r="Z47" s="206">
        <v>5.0199999999999996</v>
      </c>
      <c r="AA47" s="206">
        <v>1.69</v>
      </c>
      <c r="AB47" s="206">
        <v>0</v>
      </c>
      <c r="AC47" s="206">
        <v>20.6</v>
      </c>
      <c r="AD47" s="206">
        <v>0</v>
      </c>
      <c r="AE47" s="206">
        <v>0</v>
      </c>
      <c r="AF47" s="206">
        <v>0</v>
      </c>
      <c r="AG47" s="206">
        <v>12.23</v>
      </c>
      <c r="AH47" s="206">
        <v>0</v>
      </c>
      <c r="AI47" s="206">
        <v>50.92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23.11</v>
      </c>
      <c r="G48" s="206">
        <v>9.67</v>
      </c>
      <c r="H48" s="206">
        <v>0</v>
      </c>
      <c r="I48" s="206">
        <v>42.19</v>
      </c>
      <c r="J48" s="206">
        <v>0.73</v>
      </c>
      <c r="K48" s="206">
        <v>21.78</v>
      </c>
      <c r="L48" s="206">
        <v>0.38</v>
      </c>
      <c r="M48" s="206">
        <v>2.68</v>
      </c>
      <c r="N48" s="206">
        <v>2.1800000000000002</v>
      </c>
      <c r="O48" s="206">
        <v>3.08</v>
      </c>
      <c r="P48" s="206">
        <v>1.04</v>
      </c>
      <c r="Q48" s="206">
        <v>0.4</v>
      </c>
      <c r="R48" s="206">
        <v>0.78</v>
      </c>
      <c r="S48" s="206">
        <v>0.49</v>
      </c>
      <c r="T48" s="206">
        <v>0.56000000000000005</v>
      </c>
      <c r="U48" s="206">
        <v>3.65</v>
      </c>
      <c r="V48" s="206">
        <v>0.34</v>
      </c>
      <c r="W48" s="206">
        <v>0.9</v>
      </c>
      <c r="X48" s="206">
        <v>9.83</v>
      </c>
      <c r="Y48" s="206">
        <v>0</v>
      </c>
      <c r="Z48" s="206">
        <v>5.0199999999999996</v>
      </c>
      <c r="AA48" s="206">
        <v>1.69</v>
      </c>
      <c r="AB48" s="206">
        <v>0</v>
      </c>
      <c r="AC48" s="206">
        <v>20.6</v>
      </c>
      <c r="AD48" s="206">
        <v>0</v>
      </c>
      <c r="AE48" s="206">
        <v>0</v>
      </c>
      <c r="AF48" s="206">
        <v>0</v>
      </c>
      <c r="AG48" s="206">
        <v>12.23</v>
      </c>
      <c r="AH48" s="206">
        <v>0</v>
      </c>
      <c r="AI48" s="206">
        <v>50.92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23.11</v>
      </c>
      <c r="G49" s="206">
        <v>9.67</v>
      </c>
      <c r="H49" s="206">
        <v>0</v>
      </c>
      <c r="I49" s="206">
        <v>42.19</v>
      </c>
      <c r="J49" s="206">
        <v>0.73</v>
      </c>
      <c r="K49" s="206">
        <v>21.78</v>
      </c>
      <c r="L49" s="206">
        <v>0.38</v>
      </c>
      <c r="M49" s="206">
        <v>2.68</v>
      </c>
      <c r="N49" s="206">
        <v>2.1800000000000002</v>
      </c>
      <c r="O49" s="206">
        <v>3.08</v>
      </c>
      <c r="P49" s="206">
        <v>1.04</v>
      </c>
      <c r="Q49" s="206">
        <v>0.4</v>
      </c>
      <c r="R49" s="206">
        <v>0.78</v>
      </c>
      <c r="S49" s="206">
        <v>0.49</v>
      </c>
      <c r="T49" s="206">
        <v>0.56000000000000005</v>
      </c>
      <c r="U49" s="206">
        <v>3.65</v>
      </c>
      <c r="V49" s="206">
        <v>0.34</v>
      </c>
      <c r="W49" s="206">
        <v>0.9</v>
      </c>
      <c r="X49" s="206">
        <v>9.83</v>
      </c>
      <c r="Y49" s="206">
        <v>0</v>
      </c>
      <c r="Z49" s="206">
        <v>5.0199999999999996</v>
      </c>
      <c r="AA49" s="206">
        <v>1.69</v>
      </c>
      <c r="AB49" s="206">
        <v>0</v>
      </c>
      <c r="AC49" s="206">
        <v>20.6</v>
      </c>
      <c r="AD49" s="206">
        <v>0</v>
      </c>
      <c r="AE49" s="206">
        <v>0</v>
      </c>
      <c r="AF49" s="206">
        <v>0</v>
      </c>
      <c r="AG49" s="206">
        <v>12.23</v>
      </c>
      <c r="AH49" s="206">
        <v>0</v>
      </c>
      <c r="AI49" s="206">
        <v>50.92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23.11</v>
      </c>
      <c r="G50" s="206">
        <v>9.67</v>
      </c>
      <c r="H50" s="206">
        <v>0</v>
      </c>
      <c r="I50" s="206">
        <v>42.19</v>
      </c>
      <c r="J50" s="206">
        <v>0.73</v>
      </c>
      <c r="K50" s="206">
        <v>21.78</v>
      </c>
      <c r="L50" s="206">
        <v>0.38</v>
      </c>
      <c r="M50" s="206">
        <v>2.68</v>
      </c>
      <c r="N50" s="206">
        <v>2.1800000000000002</v>
      </c>
      <c r="O50" s="206">
        <v>3.08</v>
      </c>
      <c r="P50" s="206">
        <v>1.04</v>
      </c>
      <c r="Q50" s="206">
        <v>0.4</v>
      </c>
      <c r="R50" s="206">
        <v>0.78</v>
      </c>
      <c r="S50" s="206">
        <v>0.49</v>
      </c>
      <c r="T50" s="206">
        <v>0.56000000000000005</v>
      </c>
      <c r="U50" s="206">
        <v>3.65</v>
      </c>
      <c r="V50" s="206">
        <v>0.34</v>
      </c>
      <c r="W50" s="206">
        <v>0.9</v>
      </c>
      <c r="X50" s="206">
        <v>9.83</v>
      </c>
      <c r="Y50" s="206">
        <v>0</v>
      </c>
      <c r="Z50" s="206">
        <v>5.0199999999999996</v>
      </c>
      <c r="AA50" s="206">
        <v>1.69</v>
      </c>
      <c r="AB50" s="206">
        <v>0</v>
      </c>
      <c r="AC50" s="206">
        <v>20.6</v>
      </c>
      <c r="AD50" s="206">
        <v>0</v>
      </c>
      <c r="AE50" s="206">
        <v>0</v>
      </c>
      <c r="AF50" s="206">
        <v>0</v>
      </c>
      <c r="AG50" s="206">
        <v>12.23</v>
      </c>
      <c r="AH50" s="206">
        <v>0</v>
      </c>
      <c r="AI50" s="206">
        <v>50.92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23.11</v>
      </c>
      <c r="G51" s="206">
        <v>9.67</v>
      </c>
      <c r="H51" s="206">
        <v>0</v>
      </c>
      <c r="I51" s="206">
        <v>42.19</v>
      </c>
      <c r="J51" s="206">
        <v>0.73</v>
      </c>
      <c r="K51" s="206">
        <v>68.88</v>
      </c>
      <c r="L51" s="206">
        <v>9.01</v>
      </c>
      <c r="M51" s="206">
        <v>2.68</v>
      </c>
      <c r="N51" s="206">
        <v>2.1800000000000002</v>
      </c>
      <c r="O51" s="206">
        <v>3.08</v>
      </c>
      <c r="P51" s="206">
        <v>1.04</v>
      </c>
      <c r="Q51" s="206">
        <v>0.4</v>
      </c>
      <c r="R51" s="206">
        <v>0.78</v>
      </c>
      <c r="S51" s="206">
        <v>0.49</v>
      </c>
      <c r="T51" s="206">
        <v>0.56000000000000005</v>
      </c>
      <c r="U51" s="206">
        <v>3.65</v>
      </c>
      <c r="V51" s="206">
        <v>0.34</v>
      </c>
      <c r="W51" s="206">
        <v>0.9</v>
      </c>
      <c r="X51" s="206">
        <v>9.83</v>
      </c>
      <c r="Y51" s="206">
        <v>0</v>
      </c>
      <c r="Z51" s="206">
        <v>5.0199999999999996</v>
      </c>
      <c r="AA51" s="206">
        <v>1.69</v>
      </c>
      <c r="AB51" s="206">
        <v>0</v>
      </c>
      <c r="AC51" s="206">
        <v>20.6</v>
      </c>
      <c r="AD51" s="206">
        <v>0</v>
      </c>
      <c r="AE51" s="206">
        <v>0</v>
      </c>
      <c r="AF51" s="206">
        <v>0</v>
      </c>
      <c r="AG51" s="206">
        <v>12.23</v>
      </c>
      <c r="AH51" s="206">
        <v>0</v>
      </c>
      <c r="AI51" s="206">
        <v>50.92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23.11</v>
      </c>
      <c r="G52" s="206">
        <v>9.67</v>
      </c>
      <c r="H52" s="206">
        <v>0</v>
      </c>
      <c r="I52" s="206">
        <v>42.19</v>
      </c>
      <c r="J52" s="206">
        <v>0.73</v>
      </c>
      <c r="K52" s="206">
        <v>58.35</v>
      </c>
      <c r="L52" s="206">
        <v>9.01</v>
      </c>
      <c r="M52" s="206">
        <v>2.68</v>
      </c>
      <c r="N52" s="206">
        <v>2.1800000000000002</v>
      </c>
      <c r="O52" s="206">
        <v>3.08</v>
      </c>
      <c r="P52" s="206">
        <v>1.04</v>
      </c>
      <c r="Q52" s="206">
        <v>0.4</v>
      </c>
      <c r="R52" s="206">
        <v>0.78</v>
      </c>
      <c r="S52" s="206">
        <v>0.49</v>
      </c>
      <c r="T52" s="206">
        <v>0.56000000000000005</v>
      </c>
      <c r="U52" s="206">
        <v>3.65</v>
      </c>
      <c r="V52" s="206">
        <v>0.34</v>
      </c>
      <c r="W52" s="206">
        <v>0.9</v>
      </c>
      <c r="X52" s="206">
        <v>9.83</v>
      </c>
      <c r="Y52" s="206">
        <v>0</v>
      </c>
      <c r="Z52" s="206">
        <v>5.0199999999999996</v>
      </c>
      <c r="AA52" s="206">
        <v>1.69</v>
      </c>
      <c r="AB52" s="206">
        <v>0</v>
      </c>
      <c r="AC52" s="206">
        <v>20.6</v>
      </c>
      <c r="AD52" s="206">
        <v>0</v>
      </c>
      <c r="AE52" s="206">
        <v>0</v>
      </c>
      <c r="AF52" s="206">
        <v>0</v>
      </c>
      <c r="AG52" s="206">
        <v>12.23</v>
      </c>
      <c r="AH52" s="206">
        <v>0</v>
      </c>
      <c r="AI52" s="206">
        <v>50.92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23.11</v>
      </c>
      <c r="G53" s="206">
        <v>9.67</v>
      </c>
      <c r="H53" s="206">
        <v>0</v>
      </c>
      <c r="I53" s="206">
        <v>42.19</v>
      </c>
      <c r="J53" s="206">
        <v>0.73</v>
      </c>
      <c r="K53" s="206">
        <v>44.95</v>
      </c>
      <c r="L53" s="206">
        <v>9.01</v>
      </c>
      <c r="M53" s="206">
        <v>2.68</v>
      </c>
      <c r="N53" s="206">
        <v>2.1800000000000002</v>
      </c>
      <c r="O53" s="206">
        <v>3.08</v>
      </c>
      <c r="P53" s="206">
        <v>1.04</v>
      </c>
      <c r="Q53" s="206">
        <v>0.4</v>
      </c>
      <c r="R53" s="206">
        <v>0.78</v>
      </c>
      <c r="S53" s="206">
        <v>0.49</v>
      </c>
      <c r="T53" s="206">
        <v>0.56000000000000005</v>
      </c>
      <c r="U53" s="206">
        <v>3.65</v>
      </c>
      <c r="V53" s="206">
        <v>0.34</v>
      </c>
      <c r="W53" s="206">
        <v>0.9</v>
      </c>
      <c r="X53" s="206">
        <v>9.83</v>
      </c>
      <c r="Y53" s="206">
        <v>0</v>
      </c>
      <c r="Z53" s="206">
        <v>5.0199999999999996</v>
      </c>
      <c r="AA53" s="206">
        <v>1.69</v>
      </c>
      <c r="AB53" s="206">
        <v>0</v>
      </c>
      <c r="AC53" s="206">
        <v>20.6</v>
      </c>
      <c r="AD53" s="206">
        <v>0</v>
      </c>
      <c r="AE53" s="206">
        <v>0</v>
      </c>
      <c r="AF53" s="206">
        <v>0</v>
      </c>
      <c r="AG53" s="206">
        <v>12.23</v>
      </c>
      <c r="AH53" s="206">
        <v>0</v>
      </c>
      <c r="AI53" s="206">
        <v>50.92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23.11</v>
      </c>
      <c r="G54" s="206">
        <v>9.67</v>
      </c>
      <c r="H54" s="206">
        <v>0</v>
      </c>
      <c r="I54" s="206">
        <v>42.19</v>
      </c>
      <c r="J54" s="206">
        <v>0.73</v>
      </c>
      <c r="K54" s="206">
        <v>62.18</v>
      </c>
      <c r="L54" s="206">
        <v>9.01</v>
      </c>
      <c r="M54" s="206">
        <v>2.68</v>
      </c>
      <c r="N54" s="206">
        <v>2.1800000000000002</v>
      </c>
      <c r="O54" s="206">
        <v>3.08</v>
      </c>
      <c r="P54" s="206">
        <v>1.04</v>
      </c>
      <c r="Q54" s="206">
        <v>0.4</v>
      </c>
      <c r="R54" s="206">
        <v>0.78</v>
      </c>
      <c r="S54" s="206">
        <v>0.49</v>
      </c>
      <c r="T54" s="206">
        <v>0.56000000000000005</v>
      </c>
      <c r="U54" s="206">
        <v>3.65</v>
      </c>
      <c r="V54" s="206">
        <v>0.34</v>
      </c>
      <c r="W54" s="206">
        <v>0.9</v>
      </c>
      <c r="X54" s="206">
        <v>9.83</v>
      </c>
      <c r="Y54" s="206">
        <v>0</v>
      </c>
      <c r="Z54" s="206">
        <v>5.0199999999999996</v>
      </c>
      <c r="AA54" s="206">
        <v>1.69</v>
      </c>
      <c r="AB54" s="206">
        <v>0</v>
      </c>
      <c r="AC54" s="206">
        <v>20.6</v>
      </c>
      <c r="AD54" s="206">
        <v>0</v>
      </c>
      <c r="AE54" s="206">
        <v>0</v>
      </c>
      <c r="AF54" s="206">
        <v>0</v>
      </c>
      <c r="AG54" s="206">
        <v>12.23</v>
      </c>
      <c r="AH54" s="206">
        <v>0</v>
      </c>
      <c r="AI54" s="206">
        <v>50.92</v>
      </c>
      <c r="AJ54" s="206">
        <v>0</v>
      </c>
      <c r="AK54" s="206">
        <v>24.25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23.11</v>
      </c>
      <c r="G55" s="206">
        <v>9.67</v>
      </c>
      <c r="H55" s="206">
        <v>0</v>
      </c>
      <c r="I55" s="206">
        <v>42.19</v>
      </c>
      <c r="J55" s="206">
        <v>0.73</v>
      </c>
      <c r="K55" s="206">
        <v>71.75</v>
      </c>
      <c r="L55" s="206">
        <v>9.01</v>
      </c>
      <c r="M55" s="206">
        <v>2.68</v>
      </c>
      <c r="N55" s="206">
        <v>2.1800000000000002</v>
      </c>
      <c r="O55" s="206">
        <v>3.08</v>
      </c>
      <c r="P55" s="206">
        <v>1.04</v>
      </c>
      <c r="Q55" s="206">
        <v>0.4</v>
      </c>
      <c r="R55" s="206">
        <v>0.78</v>
      </c>
      <c r="S55" s="206">
        <v>0.49</v>
      </c>
      <c r="T55" s="206">
        <v>0.56000000000000005</v>
      </c>
      <c r="U55" s="206">
        <v>3.65</v>
      </c>
      <c r="V55" s="206">
        <v>0.34</v>
      </c>
      <c r="W55" s="206">
        <v>0.9</v>
      </c>
      <c r="X55" s="206">
        <v>9.83</v>
      </c>
      <c r="Y55" s="206">
        <v>0</v>
      </c>
      <c r="Z55" s="206">
        <v>5.0199999999999996</v>
      </c>
      <c r="AA55" s="206">
        <v>1.69</v>
      </c>
      <c r="AB55" s="206">
        <v>0</v>
      </c>
      <c r="AC55" s="206">
        <v>20.21</v>
      </c>
      <c r="AD55" s="206">
        <v>0</v>
      </c>
      <c r="AE55" s="206">
        <v>0</v>
      </c>
      <c r="AF55" s="206">
        <v>0</v>
      </c>
      <c r="AG55" s="206">
        <v>12.23</v>
      </c>
      <c r="AH55" s="206">
        <v>0</v>
      </c>
      <c r="AI55" s="206">
        <v>50.92</v>
      </c>
      <c r="AJ55" s="206">
        <v>0</v>
      </c>
      <c r="AK55" s="206">
        <v>24.25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23.11</v>
      </c>
      <c r="G56" s="206">
        <v>9.67</v>
      </c>
      <c r="H56" s="206">
        <v>0</v>
      </c>
      <c r="I56" s="206">
        <v>42.19</v>
      </c>
      <c r="J56" s="206">
        <v>0.73</v>
      </c>
      <c r="K56" s="206">
        <v>95.69</v>
      </c>
      <c r="L56" s="206">
        <v>9.01</v>
      </c>
      <c r="M56" s="206">
        <v>2.68</v>
      </c>
      <c r="N56" s="206">
        <v>2.1800000000000002</v>
      </c>
      <c r="O56" s="206">
        <v>3.08</v>
      </c>
      <c r="P56" s="206">
        <v>1.04</v>
      </c>
      <c r="Q56" s="206">
        <v>0.4</v>
      </c>
      <c r="R56" s="206">
        <v>0.78</v>
      </c>
      <c r="S56" s="206">
        <v>0.49</v>
      </c>
      <c r="T56" s="206">
        <v>0.56000000000000005</v>
      </c>
      <c r="U56" s="206">
        <v>3.65</v>
      </c>
      <c r="V56" s="206">
        <v>0.34</v>
      </c>
      <c r="W56" s="206">
        <v>0.9</v>
      </c>
      <c r="X56" s="206">
        <v>9.83</v>
      </c>
      <c r="Y56" s="206">
        <v>0</v>
      </c>
      <c r="Z56" s="206">
        <v>5.0199999999999996</v>
      </c>
      <c r="AA56" s="206">
        <v>1.69</v>
      </c>
      <c r="AB56" s="206">
        <v>0</v>
      </c>
      <c r="AC56" s="206">
        <v>20.21</v>
      </c>
      <c r="AD56" s="206">
        <v>0</v>
      </c>
      <c r="AE56" s="206">
        <v>0</v>
      </c>
      <c r="AF56" s="206">
        <v>0</v>
      </c>
      <c r="AG56" s="206">
        <v>12.23</v>
      </c>
      <c r="AH56" s="206">
        <v>0</v>
      </c>
      <c r="AI56" s="206">
        <v>50.92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23.11</v>
      </c>
      <c r="G57" s="206">
        <v>9.67</v>
      </c>
      <c r="H57" s="206">
        <v>0</v>
      </c>
      <c r="I57" s="206">
        <v>42.19</v>
      </c>
      <c r="J57" s="206">
        <v>0.73</v>
      </c>
      <c r="K57" s="206">
        <v>151.52000000000001</v>
      </c>
      <c r="L57" s="206">
        <v>9.01</v>
      </c>
      <c r="M57" s="206">
        <v>2.68</v>
      </c>
      <c r="N57" s="206">
        <v>2.1800000000000002</v>
      </c>
      <c r="O57" s="206">
        <v>3.08</v>
      </c>
      <c r="P57" s="206">
        <v>1.04</v>
      </c>
      <c r="Q57" s="206">
        <v>0.4</v>
      </c>
      <c r="R57" s="206">
        <v>0.78</v>
      </c>
      <c r="S57" s="206">
        <v>0.49</v>
      </c>
      <c r="T57" s="206">
        <v>0.56000000000000005</v>
      </c>
      <c r="U57" s="206">
        <v>3.65</v>
      </c>
      <c r="V57" s="206">
        <v>0.34</v>
      </c>
      <c r="W57" s="206">
        <v>0.78</v>
      </c>
      <c r="X57" s="206">
        <v>8.33</v>
      </c>
      <c r="Y57" s="206">
        <v>0</v>
      </c>
      <c r="Z57" s="206">
        <v>5.0199999999999996</v>
      </c>
      <c r="AA57" s="206">
        <v>1.69</v>
      </c>
      <c r="AB57" s="206">
        <v>0</v>
      </c>
      <c r="AC57" s="206">
        <v>20.21</v>
      </c>
      <c r="AD57" s="206">
        <v>0</v>
      </c>
      <c r="AE57" s="206">
        <v>0</v>
      </c>
      <c r="AF57" s="206">
        <v>0</v>
      </c>
      <c r="AG57" s="206">
        <v>12.23</v>
      </c>
      <c r="AH57" s="206">
        <v>0</v>
      </c>
      <c r="AI57" s="206">
        <v>50.92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23.11</v>
      </c>
      <c r="G58" s="206">
        <v>9.67</v>
      </c>
      <c r="H58" s="206">
        <v>0</v>
      </c>
      <c r="I58" s="206">
        <v>42.19</v>
      </c>
      <c r="J58" s="206">
        <v>0.73</v>
      </c>
      <c r="K58" s="206">
        <v>214.4</v>
      </c>
      <c r="L58" s="206">
        <v>9.01</v>
      </c>
      <c r="M58" s="206">
        <v>2.68</v>
      </c>
      <c r="N58" s="206">
        <v>2.1800000000000002</v>
      </c>
      <c r="O58" s="206">
        <v>3.08</v>
      </c>
      <c r="P58" s="206">
        <v>1.04</v>
      </c>
      <c r="Q58" s="206">
        <v>0.4</v>
      </c>
      <c r="R58" s="206">
        <v>0.78</v>
      </c>
      <c r="S58" s="206">
        <v>0.49</v>
      </c>
      <c r="T58" s="206">
        <v>0.56000000000000005</v>
      </c>
      <c r="U58" s="206">
        <v>3.65</v>
      </c>
      <c r="V58" s="206">
        <v>0.34</v>
      </c>
      <c r="W58" s="206">
        <v>0.78</v>
      </c>
      <c r="X58" s="206">
        <v>8.33</v>
      </c>
      <c r="Y58" s="206">
        <v>0</v>
      </c>
      <c r="Z58" s="206">
        <v>5.0199999999999996</v>
      </c>
      <c r="AA58" s="206">
        <v>1.69</v>
      </c>
      <c r="AB58" s="206">
        <v>0</v>
      </c>
      <c r="AC58" s="206">
        <v>20.21</v>
      </c>
      <c r="AD58" s="206">
        <v>0</v>
      </c>
      <c r="AE58" s="206">
        <v>0</v>
      </c>
      <c r="AF58" s="206">
        <v>0</v>
      </c>
      <c r="AG58" s="206">
        <v>12.23</v>
      </c>
      <c r="AH58" s="206">
        <v>0</v>
      </c>
      <c r="AI58" s="206">
        <v>50.92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23.11</v>
      </c>
      <c r="G59" s="206">
        <v>9.67</v>
      </c>
      <c r="H59" s="206">
        <v>0</v>
      </c>
      <c r="I59" s="206">
        <v>42.19</v>
      </c>
      <c r="J59" s="206">
        <v>0.73</v>
      </c>
      <c r="K59" s="206">
        <v>214.4</v>
      </c>
      <c r="L59" s="206">
        <v>9.01</v>
      </c>
      <c r="M59" s="206">
        <v>2.68</v>
      </c>
      <c r="N59" s="206">
        <v>2.1800000000000002</v>
      </c>
      <c r="O59" s="206">
        <v>3.08</v>
      </c>
      <c r="P59" s="206">
        <v>1.04</v>
      </c>
      <c r="Q59" s="206">
        <v>0.4</v>
      </c>
      <c r="R59" s="206">
        <v>0.78</v>
      </c>
      <c r="S59" s="206">
        <v>0.49</v>
      </c>
      <c r="T59" s="206">
        <v>0.56000000000000005</v>
      </c>
      <c r="U59" s="206">
        <v>3.65</v>
      </c>
      <c r="V59" s="206">
        <v>0.34</v>
      </c>
      <c r="W59" s="206">
        <v>0.78</v>
      </c>
      <c r="X59" s="206">
        <v>8.33</v>
      </c>
      <c r="Y59" s="206">
        <v>0</v>
      </c>
      <c r="Z59" s="206">
        <v>5.0199999999999996</v>
      </c>
      <c r="AA59" s="206">
        <v>1.69</v>
      </c>
      <c r="AB59" s="206">
        <v>0</v>
      </c>
      <c r="AC59" s="206">
        <v>20.21</v>
      </c>
      <c r="AD59" s="206">
        <v>0</v>
      </c>
      <c r="AE59" s="206">
        <v>0</v>
      </c>
      <c r="AF59" s="206">
        <v>0</v>
      </c>
      <c r="AG59" s="206">
        <v>12.23</v>
      </c>
      <c r="AH59" s="206">
        <v>0</v>
      </c>
      <c r="AI59" s="206">
        <v>50.92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23.11</v>
      </c>
      <c r="G60" s="206">
        <v>9.67</v>
      </c>
      <c r="H60" s="206">
        <v>0</v>
      </c>
      <c r="I60" s="206">
        <v>42.19</v>
      </c>
      <c r="J60" s="206">
        <v>0.73</v>
      </c>
      <c r="K60" s="206">
        <v>189.51</v>
      </c>
      <c r="L60" s="206">
        <v>9.01</v>
      </c>
      <c r="M60" s="206">
        <v>2.68</v>
      </c>
      <c r="N60" s="206">
        <v>2.1800000000000002</v>
      </c>
      <c r="O60" s="206">
        <v>3.08</v>
      </c>
      <c r="P60" s="206">
        <v>1.04</v>
      </c>
      <c r="Q60" s="206">
        <v>0.4</v>
      </c>
      <c r="R60" s="206">
        <v>0.78</v>
      </c>
      <c r="S60" s="206">
        <v>0.49</v>
      </c>
      <c r="T60" s="206">
        <v>0.56000000000000005</v>
      </c>
      <c r="U60" s="206">
        <v>3.65</v>
      </c>
      <c r="V60" s="206">
        <v>0.34</v>
      </c>
      <c r="W60" s="206">
        <v>0.78</v>
      </c>
      <c r="X60" s="206">
        <v>8.33</v>
      </c>
      <c r="Y60" s="206">
        <v>0</v>
      </c>
      <c r="Z60" s="206">
        <v>5.0199999999999996</v>
      </c>
      <c r="AA60" s="206">
        <v>1.69</v>
      </c>
      <c r="AB60" s="206">
        <v>0</v>
      </c>
      <c r="AC60" s="206">
        <v>20.21</v>
      </c>
      <c r="AD60" s="206">
        <v>0</v>
      </c>
      <c r="AE60" s="206">
        <v>0</v>
      </c>
      <c r="AF60" s="206">
        <v>0</v>
      </c>
      <c r="AG60" s="206">
        <v>12.23</v>
      </c>
      <c r="AH60" s="206">
        <v>0</v>
      </c>
      <c r="AI60" s="206">
        <v>50.92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23.11</v>
      </c>
      <c r="G61" s="206">
        <v>9.67</v>
      </c>
      <c r="H61" s="206">
        <v>0</v>
      </c>
      <c r="I61" s="206">
        <v>42.19</v>
      </c>
      <c r="J61" s="206">
        <v>0.73</v>
      </c>
      <c r="K61" s="206">
        <v>198.12</v>
      </c>
      <c r="L61" s="206">
        <v>9.01</v>
      </c>
      <c r="M61" s="206">
        <v>2.68</v>
      </c>
      <c r="N61" s="206">
        <v>2.1800000000000002</v>
      </c>
      <c r="O61" s="206">
        <v>3.08</v>
      </c>
      <c r="P61" s="206">
        <v>1.04</v>
      </c>
      <c r="Q61" s="206">
        <v>0.4</v>
      </c>
      <c r="R61" s="206">
        <v>0.78</v>
      </c>
      <c r="S61" s="206">
        <v>0.49</v>
      </c>
      <c r="T61" s="206">
        <v>0.56000000000000005</v>
      </c>
      <c r="U61" s="206">
        <v>3.65</v>
      </c>
      <c r="V61" s="206">
        <v>0.34</v>
      </c>
      <c r="W61" s="206">
        <v>0.78</v>
      </c>
      <c r="X61" s="206">
        <v>8.33</v>
      </c>
      <c r="Y61" s="206">
        <v>0</v>
      </c>
      <c r="Z61" s="206">
        <v>5.0199999999999996</v>
      </c>
      <c r="AA61" s="206">
        <v>1.69</v>
      </c>
      <c r="AB61" s="206">
        <v>0</v>
      </c>
      <c r="AC61" s="206">
        <v>20.21</v>
      </c>
      <c r="AD61" s="206">
        <v>0</v>
      </c>
      <c r="AE61" s="206">
        <v>0</v>
      </c>
      <c r="AF61" s="206">
        <v>0</v>
      </c>
      <c r="AG61" s="206">
        <v>12.23</v>
      </c>
      <c r="AH61" s="206">
        <v>0</v>
      </c>
      <c r="AI61" s="206">
        <v>50.92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23.11</v>
      </c>
      <c r="G62" s="206">
        <v>9.67</v>
      </c>
      <c r="H62" s="206">
        <v>0</v>
      </c>
      <c r="I62" s="206">
        <v>42.19</v>
      </c>
      <c r="J62" s="206">
        <v>0.73</v>
      </c>
      <c r="K62" s="206">
        <v>211.53</v>
      </c>
      <c r="L62" s="206">
        <v>9.01</v>
      </c>
      <c r="M62" s="206">
        <v>2.68</v>
      </c>
      <c r="N62" s="206">
        <v>2.1800000000000002</v>
      </c>
      <c r="O62" s="206">
        <v>3.08</v>
      </c>
      <c r="P62" s="206">
        <v>1.04</v>
      </c>
      <c r="Q62" s="206">
        <v>0.4</v>
      </c>
      <c r="R62" s="206">
        <v>0.78</v>
      </c>
      <c r="S62" s="206">
        <v>0.49</v>
      </c>
      <c r="T62" s="206">
        <v>0.56000000000000005</v>
      </c>
      <c r="U62" s="206">
        <v>3.65</v>
      </c>
      <c r="V62" s="206">
        <v>0.34</v>
      </c>
      <c r="W62" s="206">
        <v>0.78</v>
      </c>
      <c r="X62" s="206">
        <v>8.33</v>
      </c>
      <c r="Y62" s="206">
        <v>0</v>
      </c>
      <c r="Z62" s="206">
        <v>5.0199999999999996</v>
      </c>
      <c r="AA62" s="206">
        <v>1.69</v>
      </c>
      <c r="AB62" s="206">
        <v>0</v>
      </c>
      <c r="AC62" s="206">
        <v>25.96</v>
      </c>
      <c r="AD62" s="206">
        <v>0</v>
      </c>
      <c r="AE62" s="206">
        <v>0</v>
      </c>
      <c r="AF62" s="206">
        <v>0</v>
      </c>
      <c r="AG62" s="206">
        <v>12.23</v>
      </c>
      <c r="AH62" s="206">
        <v>0</v>
      </c>
      <c r="AI62" s="206">
        <v>50.92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23.11</v>
      </c>
      <c r="G63" s="206">
        <v>9.67</v>
      </c>
      <c r="H63" s="206">
        <v>0</v>
      </c>
      <c r="I63" s="206">
        <v>42.19</v>
      </c>
      <c r="J63" s="206">
        <v>0.73</v>
      </c>
      <c r="K63" s="206">
        <v>198.12</v>
      </c>
      <c r="L63" s="206">
        <v>9.01</v>
      </c>
      <c r="M63" s="206">
        <v>2.68</v>
      </c>
      <c r="N63" s="206">
        <v>2.1800000000000002</v>
      </c>
      <c r="O63" s="206">
        <v>3.08</v>
      </c>
      <c r="P63" s="206">
        <v>1.04</v>
      </c>
      <c r="Q63" s="206">
        <v>0.4</v>
      </c>
      <c r="R63" s="206">
        <v>0.78</v>
      </c>
      <c r="S63" s="206">
        <v>0.49</v>
      </c>
      <c r="T63" s="206">
        <v>0.56000000000000005</v>
      </c>
      <c r="U63" s="206">
        <v>3.65</v>
      </c>
      <c r="V63" s="206">
        <v>0.34</v>
      </c>
      <c r="W63" s="206">
        <v>0.78</v>
      </c>
      <c r="X63" s="206">
        <v>8.33</v>
      </c>
      <c r="Y63" s="206">
        <v>0</v>
      </c>
      <c r="Z63" s="206">
        <v>5.0199999999999996</v>
      </c>
      <c r="AA63" s="206">
        <v>1.69</v>
      </c>
      <c r="AB63" s="206">
        <v>0</v>
      </c>
      <c r="AC63" s="206">
        <v>20.21</v>
      </c>
      <c r="AD63" s="206">
        <v>0</v>
      </c>
      <c r="AE63" s="206">
        <v>0</v>
      </c>
      <c r="AF63" s="206">
        <v>0</v>
      </c>
      <c r="AG63" s="206">
        <v>12.23</v>
      </c>
      <c r="AH63" s="206">
        <v>0</v>
      </c>
      <c r="AI63" s="206">
        <v>50.92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23.11</v>
      </c>
      <c r="G64" s="206">
        <v>9.67</v>
      </c>
      <c r="H64" s="206">
        <v>0</v>
      </c>
      <c r="I64" s="206">
        <v>42.19</v>
      </c>
      <c r="J64" s="206">
        <v>0.73</v>
      </c>
      <c r="K64" s="206">
        <v>192.38</v>
      </c>
      <c r="L64" s="206">
        <v>9.01</v>
      </c>
      <c r="M64" s="206">
        <v>2.68</v>
      </c>
      <c r="N64" s="206">
        <v>2.1800000000000002</v>
      </c>
      <c r="O64" s="206">
        <v>3.08</v>
      </c>
      <c r="P64" s="206">
        <v>1.04</v>
      </c>
      <c r="Q64" s="206">
        <v>0.4</v>
      </c>
      <c r="R64" s="206">
        <v>0.78</v>
      </c>
      <c r="S64" s="206">
        <v>0.49</v>
      </c>
      <c r="T64" s="206">
        <v>0.56000000000000005</v>
      </c>
      <c r="U64" s="206">
        <v>3.65</v>
      </c>
      <c r="V64" s="206">
        <v>0.34</v>
      </c>
      <c r="W64" s="206">
        <v>0.78</v>
      </c>
      <c r="X64" s="206">
        <v>8.33</v>
      </c>
      <c r="Y64" s="206">
        <v>0</v>
      </c>
      <c r="Z64" s="206">
        <v>5.0199999999999996</v>
      </c>
      <c r="AA64" s="206">
        <v>1.69</v>
      </c>
      <c r="AB64" s="206">
        <v>0</v>
      </c>
      <c r="AC64" s="206">
        <v>20.21</v>
      </c>
      <c r="AD64" s="206">
        <v>0</v>
      </c>
      <c r="AE64" s="206">
        <v>0</v>
      </c>
      <c r="AF64" s="206">
        <v>0</v>
      </c>
      <c r="AG64" s="206">
        <v>12.23</v>
      </c>
      <c r="AH64" s="206">
        <v>0</v>
      </c>
      <c r="AI64" s="206">
        <v>50.92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23.11</v>
      </c>
      <c r="G65" s="206">
        <v>9.67</v>
      </c>
      <c r="H65" s="206">
        <v>0</v>
      </c>
      <c r="I65" s="206">
        <v>42.19</v>
      </c>
      <c r="J65" s="206">
        <v>0.73</v>
      </c>
      <c r="K65" s="206">
        <v>170.36</v>
      </c>
      <c r="L65" s="206">
        <v>9.01</v>
      </c>
      <c r="M65" s="206">
        <v>2.68</v>
      </c>
      <c r="N65" s="206">
        <v>2.1800000000000002</v>
      </c>
      <c r="O65" s="206">
        <v>3.08</v>
      </c>
      <c r="P65" s="206">
        <v>1.04</v>
      </c>
      <c r="Q65" s="206">
        <v>0.4</v>
      </c>
      <c r="R65" s="206">
        <v>0.78</v>
      </c>
      <c r="S65" s="206">
        <v>0.49</v>
      </c>
      <c r="T65" s="206">
        <v>0.56000000000000005</v>
      </c>
      <c r="U65" s="206">
        <v>3.65</v>
      </c>
      <c r="V65" s="206">
        <v>0.34</v>
      </c>
      <c r="W65" s="206">
        <v>0.78</v>
      </c>
      <c r="X65" s="206">
        <v>8.33</v>
      </c>
      <c r="Y65" s="206">
        <v>0</v>
      </c>
      <c r="Z65" s="206">
        <v>5.0199999999999996</v>
      </c>
      <c r="AA65" s="206">
        <v>1.69</v>
      </c>
      <c r="AB65" s="206">
        <v>0</v>
      </c>
      <c r="AC65" s="206">
        <v>20.21</v>
      </c>
      <c r="AD65" s="206">
        <v>0</v>
      </c>
      <c r="AE65" s="206">
        <v>0</v>
      </c>
      <c r="AF65" s="206">
        <v>0</v>
      </c>
      <c r="AG65" s="206">
        <v>12.23</v>
      </c>
      <c r="AH65" s="206">
        <v>0</v>
      </c>
      <c r="AI65" s="206">
        <v>50.92</v>
      </c>
      <c r="AJ65" s="206">
        <v>0</v>
      </c>
      <c r="AK65" s="206">
        <v>17.649999999999999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23.11</v>
      </c>
      <c r="G66" s="206">
        <v>9.67</v>
      </c>
      <c r="H66" s="206">
        <v>0</v>
      </c>
      <c r="I66" s="206">
        <v>42.19</v>
      </c>
      <c r="J66" s="206">
        <v>0.73</v>
      </c>
      <c r="K66" s="206">
        <v>153.13</v>
      </c>
      <c r="L66" s="206">
        <v>9.01</v>
      </c>
      <c r="M66" s="206">
        <v>2.68</v>
      </c>
      <c r="N66" s="206">
        <v>2.1800000000000002</v>
      </c>
      <c r="O66" s="206">
        <v>3.08</v>
      </c>
      <c r="P66" s="206">
        <v>1.04</v>
      </c>
      <c r="Q66" s="206">
        <v>0.4</v>
      </c>
      <c r="R66" s="206">
        <v>0.78</v>
      </c>
      <c r="S66" s="206">
        <v>0.49</v>
      </c>
      <c r="T66" s="206">
        <v>0.56000000000000005</v>
      </c>
      <c r="U66" s="206">
        <v>3.65</v>
      </c>
      <c r="V66" s="206">
        <v>0.34</v>
      </c>
      <c r="W66" s="206">
        <v>0.78</v>
      </c>
      <c r="X66" s="206">
        <v>8.33</v>
      </c>
      <c r="Y66" s="206">
        <v>0</v>
      </c>
      <c r="Z66" s="206">
        <v>5.0199999999999996</v>
      </c>
      <c r="AA66" s="206">
        <v>1.69</v>
      </c>
      <c r="AB66" s="206">
        <v>0</v>
      </c>
      <c r="AC66" s="206">
        <v>20.21</v>
      </c>
      <c r="AD66" s="206">
        <v>0</v>
      </c>
      <c r="AE66" s="206">
        <v>0</v>
      </c>
      <c r="AF66" s="206">
        <v>0</v>
      </c>
      <c r="AG66" s="206">
        <v>12.23</v>
      </c>
      <c r="AH66" s="206">
        <v>0</v>
      </c>
      <c r="AI66" s="206">
        <v>50.92</v>
      </c>
      <c r="AJ66" s="206">
        <v>0</v>
      </c>
      <c r="AK66" s="206">
        <v>17.649999999999999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23.11</v>
      </c>
      <c r="G67" s="206">
        <v>9.67</v>
      </c>
      <c r="H67" s="206">
        <v>0</v>
      </c>
      <c r="I67" s="206">
        <v>42.19</v>
      </c>
      <c r="J67" s="206">
        <v>0.73</v>
      </c>
      <c r="K67" s="206">
        <v>136.52000000000001</v>
      </c>
      <c r="L67" s="206">
        <v>9.01</v>
      </c>
      <c r="M67" s="206">
        <v>2.68</v>
      </c>
      <c r="N67" s="206">
        <v>2.1800000000000002</v>
      </c>
      <c r="O67" s="206">
        <v>3.08</v>
      </c>
      <c r="P67" s="206">
        <v>1.04</v>
      </c>
      <c r="Q67" s="206">
        <v>0.4</v>
      </c>
      <c r="R67" s="206">
        <v>0.78</v>
      </c>
      <c r="S67" s="206">
        <v>0.49</v>
      </c>
      <c r="T67" s="206">
        <v>0.56000000000000005</v>
      </c>
      <c r="U67" s="206">
        <v>3.65</v>
      </c>
      <c r="V67" s="206">
        <v>0.34</v>
      </c>
      <c r="W67" s="206">
        <v>0.78</v>
      </c>
      <c r="X67" s="206">
        <v>8.33</v>
      </c>
      <c r="Y67" s="206">
        <v>0</v>
      </c>
      <c r="Z67" s="206">
        <v>5.0199999999999996</v>
      </c>
      <c r="AA67" s="206">
        <v>1.69</v>
      </c>
      <c r="AB67" s="206">
        <v>0</v>
      </c>
      <c r="AC67" s="206">
        <v>20.21</v>
      </c>
      <c r="AD67" s="206">
        <v>0</v>
      </c>
      <c r="AE67" s="206">
        <v>0</v>
      </c>
      <c r="AF67" s="206">
        <v>0</v>
      </c>
      <c r="AG67" s="206">
        <v>12.23</v>
      </c>
      <c r="AH67" s="206">
        <v>0</v>
      </c>
      <c r="AI67" s="206">
        <v>50.92</v>
      </c>
      <c r="AJ67" s="206">
        <v>0</v>
      </c>
      <c r="AK67" s="206">
        <v>21.02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23.11</v>
      </c>
      <c r="G68" s="206">
        <v>9.67</v>
      </c>
      <c r="H68" s="206">
        <v>0</v>
      </c>
      <c r="I68" s="206">
        <v>42.19</v>
      </c>
      <c r="J68" s="206">
        <v>0.73</v>
      </c>
      <c r="K68" s="206">
        <v>113.88</v>
      </c>
      <c r="L68" s="206">
        <v>9.01</v>
      </c>
      <c r="M68" s="206">
        <v>2.68</v>
      </c>
      <c r="N68" s="206">
        <v>2.1800000000000002</v>
      </c>
      <c r="O68" s="206">
        <v>3.08</v>
      </c>
      <c r="P68" s="206">
        <v>1.04</v>
      </c>
      <c r="Q68" s="206">
        <v>0.4</v>
      </c>
      <c r="R68" s="206">
        <v>0.78</v>
      </c>
      <c r="S68" s="206">
        <v>0.49</v>
      </c>
      <c r="T68" s="206">
        <v>0.56000000000000005</v>
      </c>
      <c r="U68" s="206">
        <v>3.65</v>
      </c>
      <c r="V68" s="206">
        <v>0.34</v>
      </c>
      <c r="W68" s="206">
        <v>0.78</v>
      </c>
      <c r="X68" s="206">
        <v>8.33</v>
      </c>
      <c r="Y68" s="206">
        <v>0</v>
      </c>
      <c r="Z68" s="206">
        <v>5.0199999999999996</v>
      </c>
      <c r="AA68" s="206">
        <v>1.69</v>
      </c>
      <c r="AB68" s="206">
        <v>0</v>
      </c>
      <c r="AC68" s="206">
        <v>20.21</v>
      </c>
      <c r="AD68" s="206">
        <v>0</v>
      </c>
      <c r="AE68" s="206">
        <v>0</v>
      </c>
      <c r="AF68" s="206">
        <v>0</v>
      </c>
      <c r="AG68" s="206">
        <v>12.23</v>
      </c>
      <c r="AH68" s="206">
        <v>0</v>
      </c>
      <c r="AI68" s="206">
        <v>50.92</v>
      </c>
      <c r="AJ68" s="206">
        <v>0</v>
      </c>
      <c r="AK68" s="206">
        <v>21.02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23.11</v>
      </c>
      <c r="G69" s="206">
        <v>9.67</v>
      </c>
      <c r="H69" s="206">
        <v>0</v>
      </c>
      <c r="I69" s="206">
        <v>42.19</v>
      </c>
      <c r="J69" s="206">
        <v>0.73</v>
      </c>
      <c r="K69" s="206">
        <v>134.94</v>
      </c>
      <c r="L69" s="206">
        <v>9.01</v>
      </c>
      <c r="M69" s="206">
        <v>2.68</v>
      </c>
      <c r="N69" s="206">
        <v>2.1800000000000002</v>
      </c>
      <c r="O69" s="206">
        <v>3.08</v>
      </c>
      <c r="P69" s="206">
        <v>1.04</v>
      </c>
      <c r="Q69" s="206">
        <v>0.4</v>
      </c>
      <c r="R69" s="206">
        <v>0.78</v>
      </c>
      <c r="S69" s="206">
        <v>0.49</v>
      </c>
      <c r="T69" s="206">
        <v>0.56000000000000005</v>
      </c>
      <c r="U69" s="206">
        <v>3.65</v>
      </c>
      <c r="V69" s="206">
        <v>0.34</v>
      </c>
      <c r="W69" s="206">
        <v>0.78</v>
      </c>
      <c r="X69" s="206">
        <v>8.33</v>
      </c>
      <c r="Y69" s="206">
        <v>0</v>
      </c>
      <c r="Z69" s="206">
        <v>5.0199999999999996</v>
      </c>
      <c r="AA69" s="206">
        <v>1.69</v>
      </c>
      <c r="AB69" s="206">
        <v>0</v>
      </c>
      <c r="AC69" s="206">
        <v>20.21</v>
      </c>
      <c r="AD69" s="206">
        <v>0</v>
      </c>
      <c r="AE69" s="206">
        <v>0</v>
      </c>
      <c r="AF69" s="206">
        <v>0</v>
      </c>
      <c r="AG69" s="206">
        <v>12.23</v>
      </c>
      <c r="AH69" s="206">
        <v>0</v>
      </c>
      <c r="AI69" s="206">
        <v>50.92</v>
      </c>
      <c r="AJ69" s="206">
        <v>0</v>
      </c>
      <c r="AK69" s="206">
        <v>23.29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23.11</v>
      </c>
      <c r="G70" s="206">
        <v>9.67</v>
      </c>
      <c r="H70" s="206">
        <v>0</v>
      </c>
      <c r="I70" s="206">
        <v>42.19</v>
      </c>
      <c r="J70" s="206">
        <v>0.73</v>
      </c>
      <c r="K70" s="206">
        <v>133.97999999999999</v>
      </c>
      <c r="L70" s="206">
        <v>9.01</v>
      </c>
      <c r="M70" s="206">
        <v>2.68</v>
      </c>
      <c r="N70" s="206">
        <v>2.1800000000000002</v>
      </c>
      <c r="O70" s="206">
        <v>3.08</v>
      </c>
      <c r="P70" s="206">
        <v>1.04</v>
      </c>
      <c r="Q70" s="206">
        <v>0.4</v>
      </c>
      <c r="R70" s="206">
        <v>0.78</v>
      </c>
      <c r="S70" s="206">
        <v>0.49</v>
      </c>
      <c r="T70" s="206">
        <v>0.56000000000000005</v>
      </c>
      <c r="U70" s="206">
        <v>3.65</v>
      </c>
      <c r="V70" s="206">
        <v>0.34</v>
      </c>
      <c r="W70" s="206">
        <v>0.78</v>
      </c>
      <c r="X70" s="206">
        <v>8.33</v>
      </c>
      <c r="Y70" s="206">
        <v>0</v>
      </c>
      <c r="Z70" s="206">
        <v>5.0199999999999996</v>
      </c>
      <c r="AA70" s="206">
        <v>1.69</v>
      </c>
      <c r="AB70" s="206">
        <v>0</v>
      </c>
      <c r="AC70" s="206">
        <v>19.73</v>
      </c>
      <c r="AD70" s="206">
        <v>0</v>
      </c>
      <c r="AE70" s="206">
        <v>0</v>
      </c>
      <c r="AF70" s="206">
        <v>0</v>
      </c>
      <c r="AG70" s="206">
        <v>12.23</v>
      </c>
      <c r="AH70" s="206">
        <v>0</v>
      </c>
      <c r="AI70" s="206">
        <v>50.92</v>
      </c>
      <c r="AJ70" s="206">
        <v>0</v>
      </c>
      <c r="AK70" s="206">
        <v>24.28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23.11</v>
      </c>
      <c r="G71" s="206">
        <v>9.67</v>
      </c>
      <c r="H71" s="206">
        <v>0</v>
      </c>
      <c r="I71" s="206">
        <v>42.19</v>
      </c>
      <c r="J71" s="206">
        <v>0.73</v>
      </c>
      <c r="K71" s="206">
        <v>21.78</v>
      </c>
      <c r="L71" s="206">
        <v>0.38</v>
      </c>
      <c r="M71" s="206">
        <v>2.68</v>
      </c>
      <c r="N71" s="206">
        <v>2.1800000000000002</v>
      </c>
      <c r="O71" s="206">
        <v>3.08</v>
      </c>
      <c r="P71" s="206">
        <v>1.04</v>
      </c>
      <c r="Q71" s="206">
        <v>0.4</v>
      </c>
      <c r="R71" s="206">
        <v>0.78</v>
      </c>
      <c r="S71" s="206">
        <v>0.49</v>
      </c>
      <c r="T71" s="206">
        <v>0.56000000000000005</v>
      </c>
      <c r="U71" s="206">
        <v>3.65</v>
      </c>
      <c r="V71" s="206">
        <v>0.34</v>
      </c>
      <c r="W71" s="206">
        <v>0.78</v>
      </c>
      <c r="X71" s="206">
        <v>8.33</v>
      </c>
      <c r="Y71" s="206">
        <v>0</v>
      </c>
      <c r="Z71" s="206">
        <v>5.0199999999999996</v>
      </c>
      <c r="AA71" s="206">
        <v>1.69</v>
      </c>
      <c r="AB71" s="206">
        <v>0</v>
      </c>
      <c r="AC71" s="206">
        <v>19.73</v>
      </c>
      <c r="AD71" s="206">
        <v>0</v>
      </c>
      <c r="AE71" s="206">
        <v>0</v>
      </c>
      <c r="AF71" s="206">
        <v>0</v>
      </c>
      <c r="AG71" s="206">
        <v>12.23</v>
      </c>
      <c r="AH71" s="206">
        <v>0</v>
      </c>
      <c r="AI71" s="206">
        <v>50.92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23.11</v>
      </c>
      <c r="G72" s="206">
        <v>9.67</v>
      </c>
      <c r="H72" s="206">
        <v>0</v>
      </c>
      <c r="I72" s="206">
        <v>42.19</v>
      </c>
      <c r="J72" s="206">
        <v>0.73</v>
      </c>
      <c r="K72" s="206">
        <v>21.78</v>
      </c>
      <c r="L72" s="206">
        <v>0.38</v>
      </c>
      <c r="M72" s="206">
        <v>2.68</v>
      </c>
      <c r="N72" s="206">
        <v>2.1800000000000002</v>
      </c>
      <c r="O72" s="206">
        <v>3.08</v>
      </c>
      <c r="P72" s="206">
        <v>1.04</v>
      </c>
      <c r="Q72" s="206">
        <v>0.4</v>
      </c>
      <c r="R72" s="206">
        <v>0.78</v>
      </c>
      <c r="S72" s="206">
        <v>0.49</v>
      </c>
      <c r="T72" s="206">
        <v>0.56000000000000005</v>
      </c>
      <c r="U72" s="206">
        <v>3.65</v>
      </c>
      <c r="V72" s="206">
        <v>0.34</v>
      </c>
      <c r="W72" s="206">
        <v>0.78</v>
      </c>
      <c r="X72" s="206">
        <v>8.33</v>
      </c>
      <c r="Y72" s="206">
        <v>0</v>
      </c>
      <c r="Z72" s="206">
        <v>5.0199999999999996</v>
      </c>
      <c r="AA72" s="206">
        <v>1.69</v>
      </c>
      <c r="AB72" s="206">
        <v>0</v>
      </c>
      <c r="AC72" s="206">
        <v>19.73</v>
      </c>
      <c r="AD72" s="206">
        <v>0</v>
      </c>
      <c r="AE72" s="206">
        <v>0</v>
      </c>
      <c r="AF72" s="206">
        <v>0</v>
      </c>
      <c r="AG72" s="206">
        <v>12.23</v>
      </c>
      <c r="AH72" s="206">
        <v>0</v>
      </c>
      <c r="AI72" s="206">
        <v>50.92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23.11</v>
      </c>
      <c r="G73" s="206">
        <v>9.67</v>
      </c>
      <c r="H73" s="206">
        <v>0</v>
      </c>
      <c r="I73" s="206">
        <v>42.19</v>
      </c>
      <c r="J73" s="206">
        <v>0.73</v>
      </c>
      <c r="K73" s="206">
        <v>21.78</v>
      </c>
      <c r="L73" s="206">
        <v>0.38</v>
      </c>
      <c r="M73" s="206">
        <v>2.68</v>
      </c>
      <c r="N73" s="206">
        <v>2.1800000000000002</v>
      </c>
      <c r="O73" s="206">
        <v>3.08</v>
      </c>
      <c r="P73" s="206">
        <v>1.04</v>
      </c>
      <c r="Q73" s="206">
        <v>0.4</v>
      </c>
      <c r="R73" s="206">
        <v>0.78</v>
      </c>
      <c r="S73" s="206">
        <v>0.49</v>
      </c>
      <c r="T73" s="206">
        <v>0.56000000000000005</v>
      </c>
      <c r="U73" s="206">
        <v>3.65</v>
      </c>
      <c r="V73" s="206">
        <v>0.34</v>
      </c>
      <c r="W73" s="206">
        <v>0.72</v>
      </c>
      <c r="X73" s="206">
        <v>8.33</v>
      </c>
      <c r="Y73" s="206">
        <v>0</v>
      </c>
      <c r="Z73" s="206">
        <v>5.0199999999999996</v>
      </c>
      <c r="AA73" s="206">
        <v>1.69</v>
      </c>
      <c r="AB73" s="206">
        <v>0</v>
      </c>
      <c r="AC73" s="206">
        <v>19.73</v>
      </c>
      <c r="AD73" s="206">
        <v>0</v>
      </c>
      <c r="AE73" s="206">
        <v>0</v>
      </c>
      <c r="AF73" s="206">
        <v>0</v>
      </c>
      <c r="AG73" s="206">
        <v>12.23</v>
      </c>
      <c r="AH73" s="206">
        <v>0</v>
      </c>
      <c r="AI73" s="206">
        <v>50.92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23.11</v>
      </c>
      <c r="G74" s="206">
        <v>9.67</v>
      </c>
      <c r="H74" s="206">
        <v>0</v>
      </c>
      <c r="I74" s="206">
        <v>42.19</v>
      </c>
      <c r="J74" s="206">
        <v>0.73</v>
      </c>
      <c r="K74" s="206">
        <v>21.78</v>
      </c>
      <c r="L74" s="206">
        <v>0.38</v>
      </c>
      <c r="M74" s="206">
        <v>2.68</v>
      </c>
      <c r="N74" s="206">
        <v>2.1800000000000002</v>
      </c>
      <c r="O74" s="206">
        <v>3.08</v>
      </c>
      <c r="P74" s="206">
        <v>1.04</v>
      </c>
      <c r="Q74" s="206">
        <v>0.4</v>
      </c>
      <c r="R74" s="206">
        <v>0.78</v>
      </c>
      <c r="S74" s="206">
        <v>0.49</v>
      </c>
      <c r="T74" s="206">
        <v>0.56000000000000005</v>
      </c>
      <c r="U74" s="206">
        <v>3.65</v>
      </c>
      <c r="V74" s="206">
        <v>0.34</v>
      </c>
      <c r="W74" s="206">
        <v>0.72</v>
      </c>
      <c r="X74" s="206">
        <v>8.33</v>
      </c>
      <c r="Y74" s="206">
        <v>0</v>
      </c>
      <c r="Z74" s="206">
        <v>5.0199999999999996</v>
      </c>
      <c r="AA74" s="206">
        <v>1.69</v>
      </c>
      <c r="AB74" s="206">
        <v>0</v>
      </c>
      <c r="AC74" s="206">
        <v>19.73</v>
      </c>
      <c r="AD74" s="206">
        <v>0</v>
      </c>
      <c r="AE74" s="206">
        <v>0</v>
      </c>
      <c r="AF74" s="206">
        <v>0</v>
      </c>
      <c r="AG74" s="206">
        <v>12.23</v>
      </c>
      <c r="AH74" s="206">
        <v>0</v>
      </c>
      <c r="AI74" s="206">
        <v>50.92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23.11</v>
      </c>
      <c r="G75" s="206">
        <v>9.67</v>
      </c>
      <c r="H75" s="206">
        <v>0</v>
      </c>
      <c r="I75" s="206">
        <v>42.19</v>
      </c>
      <c r="J75" s="206">
        <v>0.73</v>
      </c>
      <c r="K75" s="206">
        <v>21.78</v>
      </c>
      <c r="L75" s="206">
        <v>0.38</v>
      </c>
      <c r="M75" s="206">
        <v>2.68</v>
      </c>
      <c r="N75" s="206">
        <v>2.1800000000000002</v>
      </c>
      <c r="O75" s="206">
        <v>3.08</v>
      </c>
      <c r="P75" s="206">
        <v>1.04</v>
      </c>
      <c r="Q75" s="206">
        <v>0.4</v>
      </c>
      <c r="R75" s="206">
        <v>0.78</v>
      </c>
      <c r="S75" s="206">
        <v>0.49</v>
      </c>
      <c r="T75" s="206">
        <v>0.56000000000000005</v>
      </c>
      <c r="U75" s="206">
        <v>3.65</v>
      </c>
      <c r="V75" s="206">
        <v>0.34</v>
      </c>
      <c r="W75" s="206">
        <v>0.75</v>
      </c>
      <c r="X75" s="206">
        <v>8.33</v>
      </c>
      <c r="Y75" s="206">
        <v>0</v>
      </c>
      <c r="Z75" s="206">
        <v>5.0199999999999996</v>
      </c>
      <c r="AA75" s="206">
        <v>1.69</v>
      </c>
      <c r="AB75" s="206">
        <v>0</v>
      </c>
      <c r="AC75" s="206">
        <v>19.73</v>
      </c>
      <c r="AD75" s="206">
        <v>0</v>
      </c>
      <c r="AE75" s="206">
        <v>0</v>
      </c>
      <c r="AF75" s="206">
        <v>0</v>
      </c>
      <c r="AG75" s="206">
        <v>12.23</v>
      </c>
      <c r="AH75" s="206">
        <v>0</v>
      </c>
      <c r="AI75" s="206">
        <v>50.92</v>
      </c>
      <c r="AJ75" s="206">
        <v>0</v>
      </c>
      <c r="AK75" s="206">
        <v>21.02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23.11</v>
      </c>
      <c r="G76" s="206">
        <v>9.67</v>
      </c>
      <c r="H76" s="206">
        <v>0</v>
      </c>
      <c r="I76" s="206">
        <v>42.19</v>
      </c>
      <c r="J76" s="206">
        <v>0.73</v>
      </c>
      <c r="K76" s="206">
        <v>21.78</v>
      </c>
      <c r="L76" s="206">
        <v>0.38</v>
      </c>
      <c r="M76" s="206">
        <v>2.68</v>
      </c>
      <c r="N76" s="206">
        <v>2.1800000000000002</v>
      </c>
      <c r="O76" s="206">
        <v>3.08</v>
      </c>
      <c r="P76" s="206">
        <v>1.04</v>
      </c>
      <c r="Q76" s="206">
        <v>0.4</v>
      </c>
      <c r="R76" s="206">
        <v>0.78</v>
      </c>
      <c r="S76" s="206">
        <v>0.49</v>
      </c>
      <c r="T76" s="206">
        <v>0.56000000000000005</v>
      </c>
      <c r="U76" s="206">
        <v>3.65</v>
      </c>
      <c r="V76" s="206">
        <v>0.34</v>
      </c>
      <c r="W76" s="206">
        <v>0.75</v>
      </c>
      <c r="X76" s="206">
        <v>8.33</v>
      </c>
      <c r="Y76" s="206">
        <v>0</v>
      </c>
      <c r="Z76" s="206">
        <v>5.0199999999999996</v>
      </c>
      <c r="AA76" s="206">
        <v>1.69</v>
      </c>
      <c r="AB76" s="206">
        <v>0</v>
      </c>
      <c r="AC76" s="206">
        <v>19.73</v>
      </c>
      <c r="AD76" s="206">
        <v>0</v>
      </c>
      <c r="AE76" s="206">
        <v>0</v>
      </c>
      <c r="AF76" s="206">
        <v>0</v>
      </c>
      <c r="AG76" s="206">
        <v>12.23</v>
      </c>
      <c r="AH76" s="206">
        <v>0</v>
      </c>
      <c r="AI76" s="206">
        <v>50.92</v>
      </c>
      <c r="AJ76" s="206">
        <v>0</v>
      </c>
      <c r="AK76" s="206">
        <v>21.02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23.11</v>
      </c>
      <c r="G77" s="206">
        <v>9.67</v>
      </c>
      <c r="H77" s="206">
        <v>0</v>
      </c>
      <c r="I77" s="206">
        <v>42.19</v>
      </c>
      <c r="J77" s="206">
        <v>0.73</v>
      </c>
      <c r="K77" s="206">
        <v>21.78</v>
      </c>
      <c r="L77" s="206">
        <v>0.38</v>
      </c>
      <c r="M77" s="206">
        <v>2.68</v>
      </c>
      <c r="N77" s="206">
        <v>2.1800000000000002</v>
      </c>
      <c r="O77" s="206">
        <v>3.08</v>
      </c>
      <c r="P77" s="206">
        <v>1.04</v>
      </c>
      <c r="Q77" s="206">
        <v>0.4</v>
      </c>
      <c r="R77" s="206">
        <v>0.78</v>
      </c>
      <c r="S77" s="206">
        <v>0.49</v>
      </c>
      <c r="T77" s="206">
        <v>0.56000000000000005</v>
      </c>
      <c r="U77" s="206">
        <v>3.65</v>
      </c>
      <c r="V77" s="206">
        <v>0.34</v>
      </c>
      <c r="W77" s="206">
        <v>0.75</v>
      </c>
      <c r="X77" s="206">
        <v>8.33</v>
      </c>
      <c r="Y77" s="206">
        <v>0</v>
      </c>
      <c r="Z77" s="206">
        <v>5.0199999999999996</v>
      </c>
      <c r="AA77" s="206">
        <v>1.69</v>
      </c>
      <c r="AB77" s="206">
        <v>0</v>
      </c>
      <c r="AC77" s="206">
        <v>19.73</v>
      </c>
      <c r="AD77" s="206">
        <v>0</v>
      </c>
      <c r="AE77" s="206">
        <v>0</v>
      </c>
      <c r="AF77" s="206">
        <v>0</v>
      </c>
      <c r="AG77" s="206">
        <v>12.23</v>
      </c>
      <c r="AH77" s="206">
        <v>0</v>
      </c>
      <c r="AI77" s="206">
        <v>50.92</v>
      </c>
      <c r="AJ77" s="206">
        <v>0</v>
      </c>
      <c r="AK77" s="206">
        <v>21.02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23.11</v>
      </c>
      <c r="G78" s="206">
        <v>9.67</v>
      </c>
      <c r="H78" s="206">
        <v>0</v>
      </c>
      <c r="I78" s="206">
        <v>42.19</v>
      </c>
      <c r="J78" s="206">
        <v>0.73</v>
      </c>
      <c r="K78" s="206">
        <v>21.78</v>
      </c>
      <c r="L78" s="206">
        <v>0.38</v>
      </c>
      <c r="M78" s="206">
        <v>2.68</v>
      </c>
      <c r="N78" s="206">
        <v>2.1800000000000002</v>
      </c>
      <c r="O78" s="206">
        <v>3.08</v>
      </c>
      <c r="P78" s="206">
        <v>1.04</v>
      </c>
      <c r="Q78" s="206">
        <v>0.4</v>
      </c>
      <c r="R78" s="206">
        <v>0.78</v>
      </c>
      <c r="S78" s="206">
        <v>0.49</v>
      </c>
      <c r="T78" s="206">
        <v>0.56000000000000005</v>
      </c>
      <c r="U78" s="206">
        <v>3.65</v>
      </c>
      <c r="V78" s="206">
        <v>0.34</v>
      </c>
      <c r="W78" s="206">
        <v>0.75</v>
      </c>
      <c r="X78" s="206">
        <v>8.33</v>
      </c>
      <c r="Y78" s="206">
        <v>0</v>
      </c>
      <c r="Z78" s="206">
        <v>5.0199999999999996</v>
      </c>
      <c r="AA78" s="206">
        <v>1.69</v>
      </c>
      <c r="AB78" s="206">
        <v>0</v>
      </c>
      <c r="AC78" s="206">
        <v>19.73</v>
      </c>
      <c r="AD78" s="206">
        <v>0</v>
      </c>
      <c r="AE78" s="206">
        <v>0</v>
      </c>
      <c r="AF78" s="206">
        <v>0</v>
      </c>
      <c r="AG78" s="206">
        <v>12.23</v>
      </c>
      <c r="AH78" s="206">
        <v>0</v>
      </c>
      <c r="AI78" s="206">
        <v>50.92</v>
      </c>
      <c r="AJ78" s="206">
        <v>0</v>
      </c>
      <c r="AK78" s="206">
        <v>21.02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23.11</v>
      </c>
      <c r="G79" s="206">
        <v>9.67</v>
      </c>
      <c r="H79" s="206">
        <v>0</v>
      </c>
      <c r="I79" s="206">
        <v>42.19</v>
      </c>
      <c r="J79" s="206">
        <v>0.73</v>
      </c>
      <c r="K79" s="206">
        <v>21.78</v>
      </c>
      <c r="L79" s="206">
        <v>0.38</v>
      </c>
      <c r="M79" s="206">
        <v>2.68</v>
      </c>
      <c r="N79" s="206">
        <v>2.1800000000000002</v>
      </c>
      <c r="O79" s="206">
        <v>3.08</v>
      </c>
      <c r="P79" s="206">
        <v>1.04</v>
      </c>
      <c r="Q79" s="206">
        <v>0.4</v>
      </c>
      <c r="R79" s="206">
        <v>0.78</v>
      </c>
      <c r="S79" s="206">
        <v>0.49</v>
      </c>
      <c r="T79" s="206">
        <v>0.56000000000000005</v>
      </c>
      <c r="U79" s="206">
        <v>3.65</v>
      </c>
      <c r="V79" s="206">
        <v>0.34</v>
      </c>
      <c r="W79" s="206">
        <v>0.7</v>
      </c>
      <c r="X79" s="206">
        <v>8.33</v>
      </c>
      <c r="Y79" s="206">
        <v>0</v>
      </c>
      <c r="Z79" s="206">
        <v>5.0199999999999996</v>
      </c>
      <c r="AA79" s="206">
        <v>1.69</v>
      </c>
      <c r="AB79" s="206">
        <v>0</v>
      </c>
      <c r="AC79" s="206">
        <v>19.73</v>
      </c>
      <c r="AD79" s="206">
        <v>0</v>
      </c>
      <c r="AE79" s="206">
        <v>0</v>
      </c>
      <c r="AF79" s="206">
        <v>0</v>
      </c>
      <c r="AG79" s="206">
        <v>12.23</v>
      </c>
      <c r="AH79" s="206">
        <v>0</v>
      </c>
      <c r="AI79" s="206">
        <v>50.92</v>
      </c>
      <c r="AJ79" s="206">
        <v>0</v>
      </c>
      <c r="AK79" s="206">
        <v>21.02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23.11</v>
      </c>
      <c r="G80" s="206">
        <v>9.67</v>
      </c>
      <c r="H80" s="206">
        <v>0</v>
      </c>
      <c r="I80" s="206">
        <v>42.19</v>
      </c>
      <c r="J80" s="206">
        <v>0.73</v>
      </c>
      <c r="K80" s="206">
        <v>21.78</v>
      </c>
      <c r="L80" s="206">
        <v>0.38</v>
      </c>
      <c r="M80" s="206">
        <v>2.68</v>
      </c>
      <c r="N80" s="206">
        <v>2.1800000000000002</v>
      </c>
      <c r="O80" s="206">
        <v>3.08</v>
      </c>
      <c r="P80" s="206">
        <v>1.04</v>
      </c>
      <c r="Q80" s="206">
        <v>0.4</v>
      </c>
      <c r="R80" s="206">
        <v>0.78</v>
      </c>
      <c r="S80" s="206">
        <v>0.49</v>
      </c>
      <c r="T80" s="206">
        <v>0.56000000000000005</v>
      </c>
      <c r="U80" s="206">
        <v>3.65</v>
      </c>
      <c r="V80" s="206">
        <v>0.34</v>
      </c>
      <c r="W80" s="206">
        <v>0.7</v>
      </c>
      <c r="X80" s="206">
        <v>8.33</v>
      </c>
      <c r="Y80" s="206">
        <v>0</v>
      </c>
      <c r="Z80" s="206">
        <v>5.0199999999999996</v>
      </c>
      <c r="AA80" s="206">
        <v>1.69</v>
      </c>
      <c r="AB80" s="206">
        <v>0</v>
      </c>
      <c r="AC80" s="206">
        <v>19.73</v>
      </c>
      <c r="AD80" s="206">
        <v>0</v>
      </c>
      <c r="AE80" s="206">
        <v>0</v>
      </c>
      <c r="AF80" s="206">
        <v>0</v>
      </c>
      <c r="AG80" s="206">
        <v>12.23</v>
      </c>
      <c r="AH80" s="206">
        <v>0</v>
      </c>
      <c r="AI80" s="206">
        <v>50.92</v>
      </c>
      <c r="AJ80" s="206">
        <v>0</v>
      </c>
      <c r="AK80" s="206">
        <v>21.02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23.11</v>
      </c>
      <c r="G81" s="206">
        <v>9.67</v>
      </c>
      <c r="H81" s="206">
        <v>0</v>
      </c>
      <c r="I81" s="206">
        <v>42.19</v>
      </c>
      <c r="J81" s="206">
        <v>0.73</v>
      </c>
      <c r="K81" s="206">
        <v>21.78</v>
      </c>
      <c r="L81" s="206">
        <v>0.38</v>
      </c>
      <c r="M81" s="206">
        <v>2.68</v>
      </c>
      <c r="N81" s="206">
        <v>2.1800000000000002</v>
      </c>
      <c r="O81" s="206">
        <v>3.08</v>
      </c>
      <c r="P81" s="206">
        <v>1.04</v>
      </c>
      <c r="Q81" s="206">
        <v>0.4</v>
      </c>
      <c r="R81" s="206">
        <v>0.78</v>
      </c>
      <c r="S81" s="206">
        <v>0.49</v>
      </c>
      <c r="T81" s="206">
        <v>0.56000000000000005</v>
      </c>
      <c r="U81" s="206">
        <v>3.65</v>
      </c>
      <c r="V81" s="206">
        <v>0.34</v>
      </c>
      <c r="W81" s="206">
        <v>0.7</v>
      </c>
      <c r="X81" s="206">
        <v>8.33</v>
      </c>
      <c r="Y81" s="206">
        <v>0</v>
      </c>
      <c r="Z81" s="206">
        <v>5.0199999999999996</v>
      </c>
      <c r="AA81" s="206">
        <v>1.69</v>
      </c>
      <c r="AB81" s="206">
        <v>0</v>
      </c>
      <c r="AC81" s="206">
        <v>19.73</v>
      </c>
      <c r="AD81" s="206">
        <v>0</v>
      </c>
      <c r="AE81" s="206">
        <v>0</v>
      </c>
      <c r="AF81" s="206">
        <v>0</v>
      </c>
      <c r="AG81" s="206">
        <v>12.23</v>
      </c>
      <c r="AH81" s="206">
        <v>0</v>
      </c>
      <c r="AI81" s="206">
        <v>50.92</v>
      </c>
      <c r="AJ81" s="206">
        <v>0</v>
      </c>
      <c r="AK81" s="206">
        <v>21.02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23.11</v>
      </c>
      <c r="G82" s="206">
        <v>9.67</v>
      </c>
      <c r="H82" s="206">
        <v>0</v>
      </c>
      <c r="I82" s="206">
        <v>42.19</v>
      </c>
      <c r="J82" s="206">
        <v>0.73</v>
      </c>
      <c r="K82" s="206">
        <v>21.78</v>
      </c>
      <c r="L82" s="206">
        <v>0.38</v>
      </c>
      <c r="M82" s="206">
        <v>2.68</v>
      </c>
      <c r="N82" s="206">
        <v>2.1800000000000002</v>
      </c>
      <c r="O82" s="206">
        <v>3.08</v>
      </c>
      <c r="P82" s="206">
        <v>1.04</v>
      </c>
      <c r="Q82" s="206">
        <v>0.4</v>
      </c>
      <c r="R82" s="206">
        <v>0.78</v>
      </c>
      <c r="S82" s="206">
        <v>0.49</v>
      </c>
      <c r="T82" s="206">
        <v>0.56000000000000005</v>
      </c>
      <c r="U82" s="206">
        <v>3.65</v>
      </c>
      <c r="V82" s="206">
        <v>0.34</v>
      </c>
      <c r="W82" s="206">
        <v>0.7</v>
      </c>
      <c r="X82" s="206">
        <v>8.33</v>
      </c>
      <c r="Y82" s="206">
        <v>0</v>
      </c>
      <c r="Z82" s="206">
        <v>5.0199999999999996</v>
      </c>
      <c r="AA82" s="206">
        <v>1.69</v>
      </c>
      <c r="AB82" s="206">
        <v>0</v>
      </c>
      <c r="AC82" s="206">
        <v>19.73</v>
      </c>
      <c r="AD82" s="206">
        <v>0</v>
      </c>
      <c r="AE82" s="206">
        <v>0</v>
      </c>
      <c r="AF82" s="206">
        <v>0</v>
      </c>
      <c r="AG82" s="206">
        <v>12.23</v>
      </c>
      <c r="AH82" s="206">
        <v>0</v>
      </c>
      <c r="AI82" s="206">
        <v>50.92</v>
      </c>
      <c r="AJ82" s="206">
        <v>0</v>
      </c>
      <c r="AK82" s="206">
        <v>21.02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23.11</v>
      </c>
      <c r="G83" s="206">
        <v>9.67</v>
      </c>
      <c r="H83" s="206">
        <v>0</v>
      </c>
      <c r="I83" s="206">
        <v>42.67</v>
      </c>
      <c r="J83" s="206">
        <v>0.73</v>
      </c>
      <c r="K83" s="206">
        <v>21.78</v>
      </c>
      <c r="L83" s="206">
        <v>9.01</v>
      </c>
      <c r="M83" s="206">
        <v>2.68</v>
      </c>
      <c r="N83" s="206">
        <v>2.1800000000000002</v>
      </c>
      <c r="O83" s="206">
        <v>3.08</v>
      </c>
      <c r="P83" s="206">
        <v>1.04</v>
      </c>
      <c r="Q83" s="206">
        <v>0.4</v>
      </c>
      <c r="R83" s="206">
        <v>0.78</v>
      </c>
      <c r="S83" s="206">
        <v>0.49</v>
      </c>
      <c r="T83" s="206">
        <v>0.56000000000000005</v>
      </c>
      <c r="U83" s="206">
        <v>3.65</v>
      </c>
      <c r="V83" s="206">
        <v>0.34</v>
      </c>
      <c r="W83" s="206">
        <v>0.7</v>
      </c>
      <c r="X83" s="206">
        <v>8.33</v>
      </c>
      <c r="Y83" s="206">
        <v>0</v>
      </c>
      <c r="Z83" s="206">
        <v>5.0199999999999996</v>
      </c>
      <c r="AA83" s="206">
        <v>1.69</v>
      </c>
      <c r="AB83" s="206">
        <v>0</v>
      </c>
      <c r="AC83" s="206">
        <v>19.73</v>
      </c>
      <c r="AD83" s="206">
        <v>0</v>
      </c>
      <c r="AE83" s="206">
        <v>0</v>
      </c>
      <c r="AF83" s="206">
        <v>0</v>
      </c>
      <c r="AG83" s="206">
        <v>12.23</v>
      </c>
      <c r="AH83" s="206">
        <v>0</v>
      </c>
      <c r="AI83" s="206">
        <v>50.92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23.11</v>
      </c>
      <c r="G84" s="206">
        <v>9.67</v>
      </c>
      <c r="H84" s="206">
        <v>0</v>
      </c>
      <c r="I84" s="206">
        <v>42.67</v>
      </c>
      <c r="J84" s="206">
        <v>0.73</v>
      </c>
      <c r="K84" s="206">
        <v>21.78</v>
      </c>
      <c r="L84" s="206">
        <v>9.01</v>
      </c>
      <c r="M84" s="206">
        <v>2.68</v>
      </c>
      <c r="N84" s="206">
        <v>2.1800000000000002</v>
      </c>
      <c r="O84" s="206">
        <v>3.08</v>
      </c>
      <c r="P84" s="206">
        <v>1.04</v>
      </c>
      <c r="Q84" s="206">
        <v>0.4</v>
      </c>
      <c r="R84" s="206">
        <v>0.78</v>
      </c>
      <c r="S84" s="206">
        <v>0.49</v>
      </c>
      <c r="T84" s="206">
        <v>0.56000000000000005</v>
      </c>
      <c r="U84" s="206">
        <v>3.65</v>
      </c>
      <c r="V84" s="206">
        <v>0.34</v>
      </c>
      <c r="W84" s="206">
        <v>0.7</v>
      </c>
      <c r="X84" s="206">
        <v>8.33</v>
      </c>
      <c r="Y84" s="206">
        <v>0</v>
      </c>
      <c r="Z84" s="206">
        <v>5.0199999999999996</v>
      </c>
      <c r="AA84" s="206">
        <v>1.69</v>
      </c>
      <c r="AB84" s="206">
        <v>0</v>
      </c>
      <c r="AC84" s="206">
        <v>19.73</v>
      </c>
      <c r="AD84" s="206">
        <v>0</v>
      </c>
      <c r="AE84" s="206">
        <v>0</v>
      </c>
      <c r="AF84" s="206">
        <v>0</v>
      </c>
      <c r="AG84" s="206">
        <v>12.23</v>
      </c>
      <c r="AH84" s="206">
        <v>0</v>
      </c>
      <c r="AI84" s="206">
        <v>50.92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23.11</v>
      </c>
      <c r="G85" s="206">
        <v>9.67</v>
      </c>
      <c r="H85" s="206">
        <v>0</v>
      </c>
      <c r="I85" s="206">
        <v>42.67</v>
      </c>
      <c r="J85" s="206">
        <v>0.73</v>
      </c>
      <c r="K85" s="206">
        <v>21.78</v>
      </c>
      <c r="L85" s="206">
        <v>9.01</v>
      </c>
      <c r="M85" s="206">
        <v>2.68</v>
      </c>
      <c r="N85" s="206">
        <v>2.1800000000000002</v>
      </c>
      <c r="O85" s="206">
        <v>3.08</v>
      </c>
      <c r="P85" s="206">
        <v>1.04</v>
      </c>
      <c r="Q85" s="206">
        <v>0.4</v>
      </c>
      <c r="R85" s="206">
        <v>0.78</v>
      </c>
      <c r="S85" s="206">
        <v>0.49</v>
      </c>
      <c r="T85" s="206">
        <v>0.56000000000000005</v>
      </c>
      <c r="U85" s="206">
        <v>3.65</v>
      </c>
      <c r="V85" s="206">
        <v>0.34</v>
      </c>
      <c r="W85" s="206">
        <v>0.7</v>
      </c>
      <c r="X85" s="206">
        <v>8.33</v>
      </c>
      <c r="Y85" s="206">
        <v>0</v>
      </c>
      <c r="Z85" s="206">
        <v>5.0199999999999996</v>
      </c>
      <c r="AA85" s="206">
        <v>1.69</v>
      </c>
      <c r="AB85" s="206">
        <v>0</v>
      </c>
      <c r="AC85" s="206">
        <v>19.73</v>
      </c>
      <c r="AD85" s="206">
        <v>0</v>
      </c>
      <c r="AE85" s="206">
        <v>0</v>
      </c>
      <c r="AF85" s="206">
        <v>0</v>
      </c>
      <c r="AG85" s="206">
        <v>12.23</v>
      </c>
      <c r="AH85" s="206">
        <v>0</v>
      </c>
      <c r="AI85" s="206">
        <v>50.92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23.11</v>
      </c>
      <c r="G86" s="206">
        <v>9.67</v>
      </c>
      <c r="H86" s="206">
        <v>0</v>
      </c>
      <c r="I86" s="206">
        <v>42.67</v>
      </c>
      <c r="J86" s="206">
        <v>0.73</v>
      </c>
      <c r="K86" s="206">
        <v>21.78</v>
      </c>
      <c r="L86" s="206">
        <v>9.01</v>
      </c>
      <c r="M86" s="206">
        <v>2.68</v>
      </c>
      <c r="N86" s="206">
        <v>2.1800000000000002</v>
      </c>
      <c r="O86" s="206">
        <v>3.08</v>
      </c>
      <c r="P86" s="206">
        <v>1.04</v>
      </c>
      <c r="Q86" s="206">
        <v>0.4</v>
      </c>
      <c r="R86" s="206">
        <v>0.78</v>
      </c>
      <c r="S86" s="206">
        <v>0.49</v>
      </c>
      <c r="T86" s="206">
        <v>0.56000000000000005</v>
      </c>
      <c r="U86" s="206">
        <v>3.65</v>
      </c>
      <c r="V86" s="206">
        <v>0.34</v>
      </c>
      <c r="W86" s="206">
        <v>0.7</v>
      </c>
      <c r="X86" s="206">
        <v>8.33</v>
      </c>
      <c r="Y86" s="206">
        <v>0</v>
      </c>
      <c r="Z86" s="206">
        <v>5.0199999999999996</v>
      </c>
      <c r="AA86" s="206">
        <v>1.69</v>
      </c>
      <c r="AB86" s="206">
        <v>0</v>
      </c>
      <c r="AC86" s="206">
        <v>19.73</v>
      </c>
      <c r="AD86" s="206">
        <v>0</v>
      </c>
      <c r="AE86" s="206">
        <v>0</v>
      </c>
      <c r="AF86" s="206">
        <v>0</v>
      </c>
      <c r="AG86" s="206">
        <v>12.23</v>
      </c>
      <c r="AH86" s="206">
        <v>0</v>
      </c>
      <c r="AI86" s="206">
        <v>50.92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23.11</v>
      </c>
      <c r="G87" s="206">
        <v>9.67</v>
      </c>
      <c r="H87" s="206">
        <v>0</v>
      </c>
      <c r="I87" s="206">
        <v>42.67</v>
      </c>
      <c r="J87" s="206">
        <v>0.73</v>
      </c>
      <c r="K87" s="206">
        <v>21.78</v>
      </c>
      <c r="L87" s="206">
        <v>9.01</v>
      </c>
      <c r="M87" s="206">
        <v>2.68</v>
      </c>
      <c r="N87" s="206">
        <v>2.1800000000000002</v>
      </c>
      <c r="O87" s="206">
        <v>3.08</v>
      </c>
      <c r="P87" s="206">
        <v>1.04</v>
      </c>
      <c r="Q87" s="206">
        <v>0.4</v>
      </c>
      <c r="R87" s="206">
        <v>0.78</v>
      </c>
      <c r="S87" s="206">
        <v>0.49</v>
      </c>
      <c r="T87" s="206">
        <v>0.56000000000000005</v>
      </c>
      <c r="U87" s="206">
        <v>3.65</v>
      </c>
      <c r="V87" s="206">
        <v>0.34</v>
      </c>
      <c r="W87" s="206">
        <v>0.7</v>
      </c>
      <c r="X87" s="206">
        <v>8.33</v>
      </c>
      <c r="Y87" s="206">
        <v>0</v>
      </c>
      <c r="Z87" s="206">
        <v>5.0199999999999996</v>
      </c>
      <c r="AA87" s="206">
        <v>1.69</v>
      </c>
      <c r="AB87" s="206">
        <v>0</v>
      </c>
      <c r="AC87" s="206">
        <v>19.73</v>
      </c>
      <c r="AD87" s="206">
        <v>0</v>
      </c>
      <c r="AE87" s="206">
        <v>0</v>
      </c>
      <c r="AF87" s="206">
        <v>0</v>
      </c>
      <c r="AG87" s="206">
        <v>9.4</v>
      </c>
      <c r="AH87" s="206">
        <v>0</v>
      </c>
      <c r="AI87" s="206">
        <v>50.92</v>
      </c>
      <c r="AJ87" s="206">
        <v>0</v>
      </c>
      <c r="AK87" s="206">
        <v>21.02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23.11</v>
      </c>
      <c r="G88" s="206">
        <v>9.67</v>
      </c>
      <c r="H88" s="206">
        <v>0</v>
      </c>
      <c r="I88" s="206">
        <v>42.67</v>
      </c>
      <c r="J88" s="206">
        <v>0.73</v>
      </c>
      <c r="K88" s="206">
        <v>21.78</v>
      </c>
      <c r="L88" s="206">
        <v>9.01</v>
      </c>
      <c r="M88" s="206">
        <v>2.68</v>
      </c>
      <c r="N88" s="206">
        <v>2.1800000000000002</v>
      </c>
      <c r="O88" s="206">
        <v>3.08</v>
      </c>
      <c r="P88" s="206">
        <v>1.04</v>
      </c>
      <c r="Q88" s="206">
        <v>0.4</v>
      </c>
      <c r="R88" s="206">
        <v>0.78</v>
      </c>
      <c r="S88" s="206">
        <v>0.49</v>
      </c>
      <c r="T88" s="206">
        <v>0.56000000000000005</v>
      </c>
      <c r="U88" s="206">
        <v>3.65</v>
      </c>
      <c r="V88" s="206">
        <v>0.34</v>
      </c>
      <c r="W88" s="206">
        <v>0.7</v>
      </c>
      <c r="X88" s="206">
        <v>8.33</v>
      </c>
      <c r="Y88" s="206">
        <v>0</v>
      </c>
      <c r="Z88" s="206">
        <v>5.0199999999999996</v>
      </c>
      <c r="AA88" s="206">
        <v>1.69</v>
      </c>
      <c r="AB88" s="206">
        <v>0</v>
      </c>
      <c r="AC88" s="206">
        <v>19.73</v>
      </c>
      <c r="AD88" s="206">
        <v>0</v>
      </c>
      <c r="AE88" s="206">
        <v>0</v>
      </c>
      <c r="AF88" s="206">
        <v>0</v>
      </c>
      <c r="AG88" s="206">
        <v>9.4</v>
      </c>
      <c r="AH88" s="206">
        <v>0</v>
      </c>
      <c r="AI88" s="206">
        <v>50.92</v>
      </c>
      <c r="AJ88" s="206">
        <v>0</v>
      </c>
      <c r="AK88" s="206">
        <v>21.02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23.11</v>
      </c>
      <c r="G89" s="206">
        <v>9.67</v>
      </c>
      <c r="H89" s="206">
        <v>0</v>
      </c>
      <c r="I89" s="206">
        <v>42.67</v>
      </c>
      <c r="J89" s="206">
        <v>0.73</v>
      </c>
      <c r="K89" s="206">
        <v>21.78</v>
      </c>
      <c r="L89" s="206">
        <v>9.01</v>
      </c>
      <c r="M89" s="206">
        <v>2.68</v>
      </c>
      <c r="N89" s="206">
        <v>2.1800000000000002</v>
      </c>
      <c r="O89" s="206">
        <v>3.08</v>
      </c>
      <c r="P89" s="206">
        <v>1.04</v>
      </c>
      <c r="Q89" s="206">
        <v>0.4</v>
      </c>
      <c r="R89" s="206">
        <v>0.78</v>
      </c>
      <c r="S89" s="206">
        <v>0.49</v>
      </c>
      <c r="T89" s="206">
        <v>0.56000000000000005</v>
      </c>
      <c r="U89" s="206">
        <v>3.65</v>
      </c>
      <c r="V89" s="206">
        <v>0.34</v>
      </c>
      <c r="W89" s="206">
        <v>0.7</v>
      </c>
      <c r="X89" s="206">
        <v>8.33</v>
      </c>
      <c r="Y89" s="206">
        <v>0</v>
      </c>
      <c r="Z89" s="206">
        <v>5.0199999999999996</v>
      </c>
      <c r="AA89" s="206">
        <v>1.69</v>
      </c>
      <c r="AB89" s="206">
        <v>0</v>
      </c>
      <c r="AC89" s="206">
        <v>19.73</v>
      </c>
      <c r="AD89" s="206">
        <v>0</v>
      </c>
      <c r="AE89" s="206">
        <v>0</v>
      </c>
      <c r="AF89" s="206">
        <v>0</v>
      </c>
      <c r="AG89" s="206">
        <v>9.4</v>
      </c>
      <c r="AH89" s="206">
        <v>0</v>
      </c>
      <c r="AI89" s="206">
        <v>50.92</v>
      </c>
      <c r="AJ89" s="206">
        <v>0</v>
      </c>
      <c r="AK89" s="206">
        <v>17.649999999999999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23.11</v>
      </c>
      <c r="G90" s="206">
        <v>9.67</v>
      </c>
      <c r="H90" s="206">
        <v>0</v>
      </c>
      <c r="I90" s="206">
        <v>42.67</v>
      </c>
      <c r="J90" s="206">
        <v>0.73</v>
      </c>
      <c r="K90" s="206">
        <v>21.78</v>
      </c>
      <c r="L90" s="206">
        <v>9.01</v>
      </c>
      <c r="M90" s="206">
        <v>2.68</v>
      </c>
      <c r="N90" s="206">
        <v>2.1800000000000002</v>
      </c>
      <c r="O90" s="206">
        <v>3.08</v>
      </c>
      <c r="P90" s="206">
        <v>1.04</v>
      </c>
      <c r="Q90" s="206">
        <v>0.4</v>
      </c>
      <c r="R90" s="206">
        <v>0.78</v>
      </c>
      <c r="S90" s="206">
        <v>0.49</v>
      </c>
      <c r="T90" s="206">
        <v>0.56000000000000005</v>
      </c>
      <c r="U90" s="206">
        <v>3.65</v>
      </c>
      <c r="V90" s="206">
        <v>0.34</v>
      </c>
      <c r="W90" s="206">
        <v>0.7</v>
      </c>
      <c r="X90" s="206">
        <v>8.33</v>
      </c>
      <c r="Y90" s="206">
        <v>0</v>
      </c>
      <c r="Z90" s="206">
        <v>5.0199999999999996</v>
      </c>
      <c r="AA90" s="206">
        <v>1.69</v>
      </c>
      <c r="AB90" s="206">
        <v>0</v>
      </c>
      <c r="AC90" s="206">
        <v>19.73</v>
      </c>
      <c r="AD90" s="206">
        <v>0</v>
      </c>
      <c r="AE90" s="206">
        <v>0</v>
      </c>
      <c r="AF90" s="206">
        <v>0</v>
      </c>
      <c r="AG90" s="206">
        <v>9.4</v>
      </c>
      <c r="AH90" s="206">
        <v>0</v>
      </c>
      <c r="AI90" s="206">
        <v>50.92</v>
      </c>
      <c r="AJ90" s="206">
        <v>0</v>
      </c>
      <c r="AK90" s="206">
        <v>17.649999999999999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23.11</v>
      </c>
      <c r="G91" s="206">
        <v>9.67</v>
      </c>
      <c r="H91" s="206">
        <v>0</v>
      </c>
      <c r="I91" s="206">
        <v>42.67</v>
      </c>
      <c r="J91" s="206">
        <v>0.73</v>
      </c>
      <c r="K91" s="206">
        <v>21.78</v>
      </c>
      <c r="L91" s="206">
        <v>9.01</v>
      </c>
      <c r="M91" s="206">
        <v>2.68</v>
      </c>
      <c r="N91" s="206">
        <v>2.1800000000000002</v>
      </c>
      <c r="O91" s="206">
        <v>3.08</v>
      </c>
      <c r="P91" s="206">
        <v>1.04</v>
      </c>
      <c r="Q91" s="206">
        <v>0.4</v>
      </c>
      <c r="R91" s="206">
        <v>0.78</v>
      </c>
      <c r="S91" s="206">
        <v>0.49</v>
      </c>
      <c r="T91" s="206">
        <v>0.56000000000000005</v>
      </c>
      <c r="U91" s="206">
        <v>3.65</v>
      </c>
      <c r="V91" s="206">
        <v>0.34</v>
      </c>
      <c r="W91" s="206">
        <v>0.77</v>
      </c>
      <c r="X91" s="206">
        <v>8.33</v>
      </c>
      <c r="Y91" s="206">
        <v>0</v>
      </c>
      <c r="Z91" s="206">
        <v>5.0199999999999996</v>
      </c>
      <c r="AA91" s="206">
        <v>1.69</v>
      </c>
      <c r="AB91" s="206">
        <v>0</v>
      </c>
      <c r="AC91" s="206">
        <v>19.73</v>
      </c>
      <c r="AD91" s="206">
        <v>0</v>
      </c>
      <c r="AE91" s="206">
        <v>0</v>
      </c>
      <c r="AF91" s="206">
        <v>0</v>
      </c>
      <c r="AG91" s="206">
        <v>9.4</v>
      </c>
      <c r="AH91" s="206">
        <v>0</v>
      </c>
      <c r="AI91" s="206">
        <v>50.92</v>
      </c>
      <c r="AJ91" s="206">
        <v>0</v>
      </c>
      <c r="AK91" s="206">
        <v>17.649999999999999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23.11</v>
      </c>
      <c r="G92" s="206">
        <v>9.67</v>
      </c>
      <c r="H92" s="206">
        <v>0</v>
      </c>
      <c r="I92" s="206">
        <v>42.67</v>
      </c>
      <c r="J92" s="206">
        <v>0.73</v>
      </c>
      <c r="K92" s="206">
        <v>21.78</v>
      </c>
      <c r="L92" s="206">
        <v>9.01</v>
      </c>
      <c r="M92" s="206">
        <v>2.68</v>
      </c>
      <c r="N92" s="206">
        <v>2.1800000000000002</v>
      </c>
      <c r="O92" s="206">
        <v>3.08</v>
      </c>
      <c r="P92" s="206">
        <v>1.04</v>
      </c>
      <c r="Q92" s="206">
        <v>0.4</v>
      </c>
      <c r="R92" s="206">
        <v>0.78</v>
      </c>
      <c r="S92" s="206">
        <v>0.49</v>
      </c>
      <c r="T92" s="206">
        <v>0.56000000000000005</v>
      </c>
      <c r="U92" s="206">
        <v>3.65</v>
      </c>
      <c r="V92" s="206">
        <v>0.34</v>
      </c>
      <c r="W92" s="206">
        <v>0.77</v>
      </c>
      <c r="X92" s="206">
        <v>8.33</v>
      </c>
      <c r="Y92" s="206">
        <v>0</v>
      </c>
      <c r="Z92" s="206">
        <v>5.0199999999999996</v>
      </c>
      <c r="AA92" s="206">
        <v>1.69</v>
      </c>
      <c r="AB92" s="206">
        <v>0</v>
      </c>
      <c r="AC92" s="206">
        <v>19.73</v>
      </c>
      <c r="AD92" s="206">
        <v>0</v>
      </c>
      <c r="AE92" s="206">
        <v>0</v>
      </c>
      <c r="AF92" s="206">
        <v>0</v>
      </c>
      <c r="AG92" s="206">
        <v>9.4</v>
      </c>
      <c r="AH92" s="206">
        <v>0</v>
      </c>
      <c r="AI92" s="206">
        <v>50.92</v>
      </c>
      <c r="AJ92" s="206">
        <v>0</v>
      </c>
      <c r="AK92" s="206">
        <v>17.649999999999999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23.11</v>
      </c>
      <c r="G93" s="206">
        <v>9.67</v>
      </c>
      <c r="H93" s="206">
        <v>0</v>
      </c>
      <c r="I93" s="206">
        <v>42.67</v>
      </c>
      <c r="J93" s="206">
        <v>0.73</v>
      </c>
      <c r="K93" s="206">
        <v>89.97</v>
      </c>
      <c r="L93" s="206">
        <v>9.01</v>
      </c>
      <c r="M93" s="206">
        <v>2.68</v>
      </c>
      <c r="N93" s="206">
        <v>2.1800000000000002</v>
      </c>
      <c r="O93" s="206">
        <v>3.08</v>
      </c>
      <c r="P93" s="206">
        <v>1.04</v>
      </c>
      <c r="Q93" s="206">
        <v>0.4</v>
      </c>
      <c r="R93" s="206">
        <v>0.78</v>
      </c>
      <c r="S93" s="206">
        <v>0.49</v>
      </c>
      <c r="T93" s="206">
        <v>0.56000000000000005</v>
      </c>
      <c r="U93" s="206">
        <v>3.65</v>
      </c>
      <c r="V93" s="206">
        <v>0.34</v>
      </c>
      <c r="W93" s="206">
        <v>0.75</v>
      </c>
      <c r="X93" s="206">
        <v>8.33</v>
      </c>
      <c r="Y93" s="206">
        <v>0</v>
      </c>
      <c r="Z93" s="206">
        <v>5.0199999999999996</v>
      </c>
      <c r="AA93" s="206">
        <v>1.69</v>
      </c>
      <c r="AB93" s="206">
        <v>0</v>
      </c>
      <c r="AC93" s="206">
        <v>19.73</v>
      </c>
      <c r="AD93" s="206">
        <v>0</v>
      </c>
      <c r="AE93" s="206">
        <v>0</v>
      </c>
      <c r="AF93" s="206">
        <v>0</v>
      </c>
      <c r="AG93" s="206">
        <v>9.4</v>
      </c>
      <c r="AH93" s="206">
        <v>0</v>
      </c>
      <c r="AI93" s="206">
        <v>50.92</v>
      </c>
      <c r="AJ93" s="206">
        <v>0</v>
      </c>
      <c r="AK93" s="206">
        <v>15.85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23.11</v>
      </c>
      <c r="G94" s="206">
        <v>9.67</v>
      </c>
      <c r="H94" s="206">
        <v>0</v>
      </c>
      <c r="I94" s="206">
        <v>42.67</v>
      </c>
      <c r="J94" s="206">
        <v>0.73</v>
      </c>
      <c r="K94" s="206">
        <v>93.48</v>
      </c>
      <c r="L94" s="206">
        <v>9.01</v>
      </c>
      <c r="M94" s="206">
        <v>2.68</v>
      </c>
      <c r="N94" s="206">
        <v>2.1800000000000002</v>
      </c>
      <c r="O94" s="206">
        <v>3.08</v>
      </c>
      <c r="P94" s="206">
        <v>1.04</v>
      </c>
      <c r="Q94" s="206">
        <v>0.4</v>
      </c>
      <c r="R94" s="206">
        <v>0.78</v>
      </c>
      <c r="S94" s="206">
        <v>0.49</v>
      </c>
      <c r="T94" s="206">
        <v>0.56000000000000005</v>
      </c>
      <c r="U94" s="206">
        <v>3.65</v>
      </c>
      <c r="V94" s="206">
        <v>0.34</v>
      </c>
      <c r="W94" s="206">
        <v>0.75</v>
      </c>
      <c r="X94" s="206">
        <v>8.33</v>
      </c>
      <c r="Y94" s="206">
        <v>0</v>
      </c>
      <c r="Z94" s="206">
        <v>5.0199999999999996</v>
      </c>
      <c r="AA94" s="206">
        <v>1.69</v>
      </c>
      <c r="AB94" s="206">
        <v>0</v>
      </c>
      <c r="AC94" s="206">
        <v>19.73</v>
      </c>
      <c r="AD94" s="206">
        <v>0</v>
      </c>
      <c r="AE94" s="206">
        <v>0</v>
      </c>
      <c r="AF94" s="206">
        <v>0</v>
      </c>
      <c r="AG94" s="206">
        <v>9.4</v>
      </c>
      <c r="AH94" s="206">
        <v>0</v>
      </c>
      <c r="AI94" s="206">
        <v>50.92</v>
      </c>
      <c r="AJ94" s="206">
        <v>0</v>
      </c>
      <c r="AK94" s="206">
        <v>15.85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23.11</v>
      </c>
      <c r="G95" s="206">
        <v>9.67</v>
      </c>
      <c r="H95" s="206">
        <v>0</v>
      </c>
      <c r="I95" s="206">
        <v>42.67</v>
      </c>
      <c r="J95" s="206">
        <v>0.73</v>
      </c>
      <c r="K95" s="206">
        <v>103.13</v>
      </c>
      <c r="L95" s="206">
        <v>5.97</v>
      </c>
      <c r="M95" s="206">
        <v>2.68</v>
      </c>
      <c r="N95" s="206">
        <v>2.1800000000000002</v>
      </c>
      <c r="O95" s="206">
        <v>3.08</v>
      </c>
      <c r="P95" s="206">
        <v>1.04</v>
      </c>
      <c r="Q95" s="206">
        <v>0.4</v>
      </c>
      <c r="R95" s="206">
        <v>0.78</v>
      </c>
      <c r="S95" s="206">
        <v>0.49</v>
      </c>
      <c r="T95" s="206">
        <v>0.56000000000000005</v>
      </c>
      <c r="U95" s="206">
        <v>3.65</v>
      </c>
      <c r="V95" s="206">
        <v>0.34</v>
      </c>
      <c r="W95" s="206">
        <v>0.75</v>
      </c>
      <c r="X95" s="206">
        <v>8.33</v>
      </c>
      <c r="Y95" s="206">
        <v>0</v>
      </c>
      <c r="Z95" s="206">
        <v>5.0199999999999996</v>
      </c>
      <c r="AA95" s="206">
        <v>1.69</v>
      </c>
      <c r="AB95" s="206">
        <v>0</v>
      </c>
      <c r="AC95" s="206">
        <v>19.73</v>
      </c>
      <c r="AD95" s="206">
        <v>0</v>
      </c>
      <c r="AE95" s="206">
        <v>0</v>
      </c>
      <c r="AF95" s="206">
        <v>0</v>
      </c>
      <c r="AG95" s="206">
        <v>9.4</v>
      </c>
      <c r="AH95" s="206">
        <v>0</v>
      </c>
      <c r="AI95" s="206">
        <v>50.92</v>
      </c>
      <c r="AJ95" s="206">
        <v>0</v>
      </c>
      <c r="AK95" s="206">
        <v>15.85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23.11</v>
      </c>
      <c r="G96" s="206">
        <v>9.67</v>
      </c>
      <c r="H96" s="206">
        <v>0</v>
      </c>
      <c r="I96" s="206">
        <v>42.67</v>
      </c>
      <c r="J96" s="206">
        <v>0.73</v>
      </c>
      <c r="K96" s="206">
        <v>146.13</v>
      </c>
      <c r="L96" s="206">
        <v>9.01</v>
      </c>
      <c r="M96" s="206">
        <v>2.68</v>
      </c>
      <c r="N96" s="206">
        <v>2.1800000000000002</v>
      </c>
      <c r="O96" s="206">
        <v>3.08</v>
      </c>
      <c r="P96" s="206">
        <v>1.04</v>
      </c>
      <c r="Q96" s="206">
        <v>0.4</v>
      </c>
      <c r="R96" s="206">
        <v>0.78</v>
      </c>
      <c r="S96" s="206">
        <v>0.49</v>
      </c>
      <c r="T96" s="206">
        <v>0.56000000000000005</v>
      </c>
      <c r="U96" s="206">
        <v>3.65</v>
      </c>
      <c r="V96" s="206">
        <v>0.34</v>
      </c>
      <c r="W96" s="206">
        <v>0.75</v>
      </c>
      <c r="X96" s="206">
        <v>8.33</v>
      </c>
      <c r="Y96" s="206">
        <v>0</v>
      </c>
      <c r="Z96" s="206">
        <v>5.0199999999999996</v>
      </c>
      <c r="AA96" s="206">
        <v>1.69</v>
      </c>
      <c r="AB96" s="206">
        <v>0</v>
      </c>
      <c r="AC96" s="206">
        <v>19.73</v>
      </c>
      <c r="AD96" s="206">
        <v>0</v>
      </c>
      <c r="AE96" s="206">
        <v>0</v>
      </c>
      <c r="AF96" s="206">
        <v>0</v>
      </c>
      <c r="AG96" s="206">
        <v>9.4</v>
      </c>
      <c r="AH96" s="206">
        <v>0</v>
      </c>
      <c r="AI96" s="206">
        <v>50.92</v>
      </c>
      <c r="AJ96" s="206">
        <v>0</v>
      </c>
      <c r="AK96" s="206">
        <v>15.85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23.11</v>
      </c>
      <c r="G97" s="206">
        <v>9.67</v>
      </c>
      <c r="H97" s="206">
        <v>0</v>
      </c>
      <c r="I97" s="206">
        <v>42.67</v>
      </c>
      <c r="J97" s="206">
        <v>0.73</v>
      </c>
      <c r="K97" s="206">
        <v>178.68</v>
      </c>
      <c r="L97" s="206">
        <v>9.01</v>
      </c>
      <c r="M97" s="206">
        <v>2.68</v>
      </c>
      <c r="N97" s="206">
        <v>2.1800000000000002</v>
      </c>
      <c r="O97" s="206">
        <v>3.08</v>
      </c>
      <c r="P97" s="206">
        <v>1.04</v>
      </c>
      <c r="Q97" s="206">
        <v>0.4</v>
      </c>
      <c r="R97" s="206">
        <v>0.78</v>
      </c>
      <c r="S97" s="206">
        <v>0.49</v>
      </c>
      <c r="T97" s="206">
        <v>0.56000000000000005</v>
      </c>
      <c r="U97" s="206">
        <v>3.65</v>
      </c>
      <c r="V97" s="206">
        <v>0.34</v>
      </c>
      <c r="W97" s="206">
        <v>0.76</v>
      </c>
      <c r="X97" s="206">
        <v>8.33</v>
      </c>
      <c r="Y97" s="206">
        <v>0</v>
      </c>
      <c r="Z97" s="206">
        <v>5.0199999999999996</v>
      </c>
      <c r="AA97" s="206">
        <v>1.69</v>
      </c>
      <c r="AB97" s="206">
        <v>0</v>
      </c>
      <c r="AC97" s="206">
        <v>19.73</v>
      </c>
      <c r="AD97" s="206">
        <v>0</v>
      </c>
      <c r="AE97" s="206">
        <v>0</v>
      </c>
      <c r="AF97" s="206">
        <v>0</v>
      </c>
      <c r="AG97" s="206">
        <v>9.4</v>
      </c>
      <c r="AH97" s="206">
        <v>0</v>
      </c>
      <c r="AI97" s="206">
        <v>50.92</v>
      </c>
      <c r="AJ97" s="206">
        <v>0</v>
      </c>
      <c r="AK97" s="206">
        <v>15.85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23.11</v>
      </c>
      <c r="G98" s="206">
        <v>9.67</v>
      </c>
      <c r="H98" s="206">
        <v>0</v>
      </c>
      <c r="I98" s="206">
        <v>42.67</v>
      </c>
      <c r="J98" s="206">
        <v>0.73</v>
      </c>
      <c r="K98" s="206">
        <v>243.02</v>
      </c>
      <c r="L98" s="206">
        <v>9.01</v>
      </c>
      <c r="M98" s="206">
        <v>2.68</v>
      </c>
      <c r="N98" s="206">
        <v>2.1800000000000002</v>
      </c>
      <c r="O98" s="206">
        <v>3.08</v>
      </c>
      <c r="P98" s="206">
        <v>1.04</v>
      </c>
      <c r="Q98" s="206">
        <v>0.4</v>
      </c>
      <c r="R98" s="206">
        <v>0.78</v>
      </c>
      <c r="S98" s="206">
        <v>0.49</v>
      </c>
      <c r="T98" s="206">
        <v>0.56000000000000005</v>
      </c>
      <c r="U98" s="206">
        <v>3.65</v>
      </c>
      <c r="V98" s="206">
        <v>0.34</v>
      </c>
      <c r="W98" s="206">
        <v>0.76</v>
      </c>
      <c r="X98" s="206">
        <v>8.33</v>
      </c>
      <c r="Y98" s="206">
        <v>0</v>
      </c>
      <c r="Z98" s="206">
        <v>5.0199999999999996</v>
      </c>
      <c r="AA98" s="206">
        <v>1.69</v>
      </c>
      <c r="AB98" s="206">
        <v>0</v>
      </c>
      <c r="AC98" s="206">
        <v>19.73</v>
      </c>
      <c r="AD98" s="206">
        <v>0</v>
      </c>
      <c r="AE98" s="206">
        <v>0</v>
      </c>
      <c r="AF98" s="206">
        <v>0</v>
      </c>
      <c r="AG98" s="206">
        <v>9.4</v>
      </c>
      <c r="AH98" s="206">
        <v>0</v>
      </c>
      <c r="AI98" s="206">
        <v>50.92</v>
      </c>
      <c r="AJ98" s="206">
        <v>0</v>
      </c>
      <c r="AK98" s="206">
        <v>15.85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4.2120000000000046E-2</v>
      </c>
      <c r="E99">
        <f t="shared" si="0"/>
        <v>0</v>
      </c>
      <c r="F99">
        <f t="shared" si="0"/>
        <v>0.55463999999999936</v>
      </c>
      <c r="G99">
        <f t="shared" si="0"/>
        <v>0.23207999999999962</v>
      </c>
      <c r="H99">
        <f t="shared" si="0"/>
        <v>0</v>
      </c>
      <c r="I99">
        <f t="shared" si="0"/>
        <v>1.018320000000001</v>
      </c>
      <c r="J99">
        <f t="shared" si="0"/>
        <v>1.7519999999999977E-2</v>
      </c>
      <c r="K99">
        <f t="shared" si="0"/>
        <v>3.0077500000000028</v>
      </c>
      <c r="L99">
        <f t="shared" si="0"/>
        <v>0.17042749999999987</v>
      </c>
      <c r="M99">
        <f t="shared" si="0"/>
        <v>0.27075999999999967</v>
      </c>
      <c r="N99">
        <f t="shared" si="0"/>
        <v>0.16718499999999908</v>
      </c>
      <c r="O99">
        <f t="shared" si="0"/>
        <v>7.6875000000000054E-2</v>
      </c>
      <c r="P99">
        <f t="shared" si="0"/>
        <v>7.7325000000000227E-2</v>
      </c>
      <c r="Q99">
        <f t="shared" si="0"/>
        <v>4.0812500000000092E-2</v>
      </c>
      <c r="R99">
        <f t="shared" si="0"/>
        <v>9.7607499999999486E-2</v>
      </c>
      <c r="S99">
        <f t="shared" si="0"/>
        <v>5.5945000000000154E-2</v>
      </c>
      <c r="T99">
        <f t="shared" si="0"/>
        <v>1.3440000000000016E-2</v>
      </c>
      <c r="U99">
        <f t="shared" si="0"/>
        <v>8.7599999999999928E-2</v>
      </c>
      <c r="V99">
        <f t="shared" si="0"/>
        <v>4.4605000000000075E-2</v>
      </c>
      <c r="W99">
        <f t="shared" si="0"/>
        <v>0.10485749999999984</v>
      </c>
      <c r="X99">
        <f t="shared" si="0"/>
        <v>0.40771999999999875</v>
      </c>
      <c r="Y99">
        <f t="shared" si="0"/>
        <v>0</v>
      </c>
      <c r="Z99">
        <f t="shared" si="0"/>
        <v>0.45370249999999979</v>
      </c>
      <c r="AA99">
        <f t="shared" si="0"/>
        <v>0.17056750000000101</v>
      </c>
      <c r="AB99">
        <f t="shared" si="0"/>
        <v>0</v>
      </c>
      <c r="AC99">
        <f t="shared" si="0"/>
        <v>0.52079250000000021</v>
      </c>
      <c r="AD99">
        <f t="shared" si="0"/>
        <v>5.77E-3</v>
      </c>
      <c r="AE99">
        <f t="shared" si="0"/>
        <v>0</v>
      </c>
      <c r="AF99">
        <f t="shared" si="0"/>
        <v>0</v>
      </c>
      <c r="AG99">
        <f t="shared" si="0"/>
        <v>0.28291750000000054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0.48458749999999984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13.36</v>
      </c>
      <c r="G3" s="206">
        <v>5.59</v>
      </c>
      <c r="H3" s="206">
        <v>0</v>
      </c>
      <c r="I3" s="206">
        <v>24.67</v>
      </c>
      <c r="J3" s="206">
        <v>0.42</v>
      </c>
      <c r="K3" s="206">
        <v>85.44</v>
      </c>
      <c r="L3" s="206">
        <v>42.29</v>
      </c>
      <c r="M3" s="206">
        <v>0</v>
      </c>
      <c r="N3" s="206">
        <v>1.26</v>
      </c>
      <c r="O3" s="206">
        <v>2.12</v>
      </c>
      <c r="P3" s="206">
        <v>2.6</v>
      </c>
      <c r="Q3" s="206">
        <v>2.83</v>
      </c>
      <c r="R3" s="206">
        <v>6.6</v>
      </c>
      <c r="S3" s="206">
        <v>3.61</v>
      </c>
      <c r="T3" s="206">
        <v>0.56000000000000005</v>
      </c>
      <c r="U3" s="206">
        <v>10.41</v>
      </c>
      <c r="V3" s="206">
        <v>4.6100000000000003</v>
      </c>
      <c r="W3" s="206">
        <v>4.62</v>
      </c>
      <c r="X3" s="206">
        <v>17.45</v>
      </c>
      <c r="Y3" s="206">
        <v>0</v>
      </c>
      <c r="Z3" s="206">
        <v>4.8499999999999996</v>
      </c>
      <c r="AA3" s="206">
        <v>12.38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3.73</v>
      </c>
      <c r="AH3" s="206">
        <v>0</v>
      </c>
      <c r="AI3" s="206">
        <v>28.93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13.36</v>
      </c>
      <c r="G4" s="206">
        <v>5.59</v>
      </c>
      <c r="H4" s="206">
        <v>0</v>
      </c>
      <c r="I4" s="206">
        <v>24.67</v>
      </c>
      <c r="J4" s="206">
        <v>0.42</v>
      </c>
      <c r="K4" s="206">
        <v>85.45</v>
      </c>
      <c r="L4" s="206">
        <v>42.29</v>
      </c>
      <c r="M4" s="206">
        <v>0</v>
      </c>
      <c r="N4" s="206">
        <v>1.26</v>
      </c>
      <c r="O4" s="206">
        <v>2.12</v>
      </c>
      <c r="P4" s="206">
        <v>2.6</v>
      </c>
      <c r="Q4" s="206">
        <v>2.83</v>
      </c>
      <c r="R4" s="206">
        <v>6.6</v>
      </c>
      <c r="S4" s="206">
        <v>3.61</v>
      </c>
      <c r="T4" s="206">
        <v>0.56000000000000005</v>
      </c>
      <c r="U4" s="206">
        <v>10.41</v>
      </c>
      <c r="V4" s="206">
        <v>4.6100000000000003</v>
      </c>
      <c r="W4" s="206">
        <v>6.1</v>
      </c>
      <c r="X4" s="206">
        <v>23.57</v>
      </c>
      <c r="Y4" s="206">
        <v>0</v>
      </c>
      <c r="Z4" s="206">
        <v>0</v>
      </c>
      <c r="AA4" s="206">
        <v>12.38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3.73</v>
      </c>
      <c r="AH4" s="206">
        <v>0</v>
      </c>
      <c r="AI4" s="206">
        <v>28.93</v>
      </c>
      <c r="AJ4" s="206">
        <v>0</v>
      </c>
      <c r="AK4" s="206">
        <v>9.17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13.36</v>
      </c>
      <c r="G5" s="206">
        <v>5.59</v>
      </c>
      <c r="H5" s="206">
        <v>0</v>
      </c>
      <c r="I5" s="206">
        <v>24.67</v>
      </c>
      <c r="J5" s="206">
        <v>0.42</v>
      </c>
      <c r="K5" s="206">
        <v>85.44</v>
      </c>
      <c r="L5" s="206">
        <v>41.94</v>
      </c>
      <c r="M5" s="206">
        <v>0</v>
      </c>
      <c r="N5" s="206">
        <v>1.26</v>
      </c>
      <c r="O5" s="206">
        <v>2.12</v>
      </c>
      <c r="P5" s="206">
        <v>2.6</v>
      </c>
      <c r="Q5" s="206">
        <v>2.83</v>
      </c>
      <c r="R5" s="206">
        <v>6.6</v>
      </c>
      <c r="S5" s="206">
        <v>3.61</v>
      </c>
      <c r="T5" s="206">
        <v>0.56000000000000005</v>
      </c>
      <c r="U5" s="206">
        <v>10.41</v>
      </c>
      <c r="V5" s="206">
        <v>4.6100000000000003</v>
      </c>
      <c r="W5" s="206">
        <v>6.59</v>
      </c>
      <c r="X5" s="206">
        <v>23.57</v>
      </c>
      <c r="Y5" s="206">
        <v>0</v>
      </c>
      <c r="Z5" s="206">
        <v>38.49</v>
      </c>
      <c r="AA5" s="206">
        <v>12.38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3.73</v>
      </c>
      <c r="AH5" s="206">
        <v>0</v>
      </c>
      <c r="AI5" s="206">
        <v>28.93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13.36</v>
      </c>
      <c r="G6" s="206">
        <v>5.59</v>
      </c>
      <c r="H6" s="206">
        <v>0</v>
      </c>
      <c r="I6" s="206">
        <v>24.67</v>
      </c>
      <c r="J6" s="206">
        <v>0.42</v>
      </c>
      <c r="K6" s="206">
        <v>85.45</v>
      </c>
      <c r="L6" s="206">
        <v>41.94</v>
      </c>
      <c r="M6" s="206">
        <v>0</v>
      </c>
      <c r="N6" s="206">
        <v>1.26</v>
      </c>
      <c r="O6" s="206">
        <v>2.12</v>
      </c>
      <c r="P6" s="206">
        <v>2.6</v>
      </c>
      <c r="Q6" s="206">
        <v>2.83</v>
      </c>
      <c r="R6" s="206">
        <v>6.6</v>
      </c>
      <c r="S6" s="206">
        <v>3.61</v>
      </c>
      <c r="T6" s="206">
        <v>0.56000000000000005</v>
      </c>
      <c r="U6" s="206">
        <v>10.41</v>
      </c>
      <c r="V6" s="206">
        <v>4.6100000000000003</v>
      </c>
      <c r="W6" s="206">
        <v>6.62</v>
      </c>
      <c r="X6" s="206">
        <v>23.57</v>
      </c>
      <c r="Y6" s="206">
        <v>0</v>
      </c>
      <c r="Z6" s="206">
        <v>38.840000000000003</v>
      </c>
      <c r="AA6" s="206">
        <v>12.38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3.73</v>
      </c>
      <c r="AH6" s="206">
        <v>0</v>
      </c>
      <c r="AI6" s="206">
        <v>28.93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13.36</v>
      </c>
      <c r="G7" s="206">
        <v>5.59</v>
      </c>
      <c r="H7" s="206">
        <v>0</v>
      </c>
      <c r="I7" s="206">
        <v>24.67</v>
      </c>
      <c r="J7" s="206">
        <v>0.42</v>
      </c>
      <c r="K7" s="206">
        <v>79.25</v>
      </c>
      <c r="L7" s="206">
        <v>41.94</v>
      </c>
      <c r="M7" s="206">
        <v>0</v>
      </c>
      <c r="N7" s="206">
        <v>1.26</v>
      </c>
      <c r="O7" s="206">
        <v>2.12</v>
      </c>
      <c r="P7" s="206">
        <v>2.6</v>
      </c>
      <c r="Q7" s="206">
        <v>2.76</v>
      </c>
      <c r="R7" s="206">
        <v>6.6</v>
      </c>
      <c r="S7" s="206">
        <v>3.61</v>
      </c>
      <c r="T7" s="206">
        <v>0.56000000000000005</v>
      </c>
      <c r="U7" s="206">
        <v>10.41</v>
      </c>
      <c r="V7" s="206">
        <v>4.6100000000000003</v>
      </c>
      <c r="W7" s="206">
        <v>7</v>
      </c>
      <c r="X7" s="206">
        <v>26.94</v>
      </c>
      <c r="Y7" s="206">
        <v>0</v>
      </c>
      <c r="Z7" s="206">
        <v>38.26</v>
      </c>
      <c r="AA7" s="206">
        <v>12.38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3.73</v>
      </c>
      <c r="AH7" s="206">
        <v>0</v>
      </c>
      <c r="AI7" s="206">
        <v>28.93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13.36</v>
      </c>
      <c r="G8" s="206">
        <v>5.59</v>
      </c>
      <c r="H8" s="206">
        <v>0</v>
      </c>
      <c r="I8" s="206">
        <v>24.67</v>
      </c>
      <c r="J8" s="206">
        <v>0.42</v>
      </c>
      <c r="K8" s="206">
        <v>79.25</v>
      </c>
      <c r="L8" s="206">
        <v>41.94</v>
      </c>
      <c r="M8" s="206">
        <v>0</v>
      </c>
      <c r="N8" s="206">
        <v>1.26</v>
      </c>
      <c r="O8" s="206">
        <v>2.12</v>
      </c>
      <c r="P8" s="206">
        <v>2.6</v>
      </c>
      <c r="Q8" s="206">
        <v>2.76</v>
      </c>
      <c r="R8" s="206">
        <v>6.6</v>
      </c>
      <c r="S8" s="206">
        <v>3.61</v>
      </c>
      <c r="T8" s="206">
        <v>0.56000000000000005</v>
      </c>
      <c r="U8" s="206">
        <v>10.41</v>
      </c>
      <c r="V8" s="206">
        <v>4.6100000000000003</v>
      </c>
      <c r="W8" s="206">
        <v>7</v>
      </c>
      <c r="X8" s="206">
        <v>26.94</v>
      </c>
      <c r="Y8" s="206">
        <v>0</v>
      </c>
      <c r="Z8" s="206">
        <v>38.26</v>
      </c>
      <c r="AA8" s="206">
        <v>12.38</v>
      </c>
      <c r="AB8" s="206">
        <v>0</v>
      </c>
      <c r="AC8" s="206">
        <v>19.100000000000001</v>
      </c>
      <c r="AD8" s="206">
        <v>0</v>
      </c>
      <c r="AE8" s="206">
        <v>0</v>
      </c>
      <c r="AF8" s="206">
        <v>0</v>
      </c>
      <c r="AG8" s="206">
        <v>3.73</v>
      </c>
      <c r="AH8" s="206">
        <v>0</v>
      </c>
      <c r="AI8" s="206">
        <v>28.93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13.36</v>
      </c>
      <c r="G9" s="206">
        <v>5.59</v>
      </c>
      <c r="H9" s="206">
        <v>0</v>
      </c>
      <c r="I9" s="206">
        <v>24.67</v>
      </c>
      <c r="J9" s="206">
        <v>0.42</v>
      </c>
      <c r="K9" s="206">
        <v>79.25</v>
      </c>
      <c r="L9" s="206">
        <v>41.94</v>
      </c>
      <c r="M9" s="206">
        <v>0</v>
      </c>
      <c r="N9" s="206">
        <v>1.26</v>
      </c>
      <c r="O9" s="206">
        <v>2.12</v>
      </c>
      <c r="P9" s="206">
        <v>2.6</v>
      </c>
      <c r="Q9" s="206">
        <v>2.7</v>
      </c>
      <c r="R9" s="206">
        <v>6.6</v>
      </c>
      <c r="S9" s="206">
        <v>3.5</v>
      </c>
      <c r="T9" s="206">
        <v>0.56000000000000005</v>
      </c>
      <c r="U9" s="206">
        <v>10.41</v>
      </c>
      <c r="V9" s="206">
        <v>4.6100000000000003</v>
      </c>
      <c r="W9" s="206">
        <v>7</v>
      </c>
      <c r="X9" s="206">
        <v>26.94</v>
      </c>
      <c r="Y9" s="206">
        <v>0</v>
      </c>
      <c r="Z9" s="206">
        <v>38.26</v>
      </c>
      <c r="AA9" s="206">
        <v>12.38</v>
      </c>
      <c r="AB9" s="206">
        <v>0</v>
      </c>
      <c r="AC9" s="206">
        <v>19.100000000000001</v>
      </c>
      <c r="AD9" s="206">
        <v>0</v>
      </c>
      <c r="AE9" s="206">
        <v>0</v>
      </c>
      <c r="AF9" s="206">
        <v>0</v>
      </c>
      <c r="AG9" s="206">
        <v>3.73</v>
      </c>
      <c r="AH9" s="206">
        <v>0</v>
      </c>
      <c r="AI9" s="206">
        <v>28.93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13.36</v>
      </c>
      <c r="G10" s="206">
        <v>5.59</v>
      </c>
      <c r="H10" s="206">
        <v>0</v>
      </c>
      <c r="I10" s="206">
        <v>24.67</v>
      </c>
      <c r="J10" s="206">
        <v>0.42</v>
      </c>
      <c r="K10" s="206">
        <v>79.25</v>
      </c>
      <c r="L10" s="206">
        <v>41.94</v>
      </c>
      <c r="M10" s="206">
        <v>0</v>
      </c>
      <c r="N10" s="206">
        <v>1.26</v>
      </c>
      <c r="O10" s="206">
        <v>2.12</v>
      </c>
      <c r="P10" s="206">
        <v>2.6</v>
      </c>
      <c r="Q10" s="206">
        <v>2.7</v>
      </c>
      <c r="R10" s="206">
        <v>6.6</v>
      </c>
      <c r="S10" s="206">
        <v>3.5</v>
      </c>
      <c r="T10" s="206">
        <v>0.56000000000000005</v>
      </c>
      <c r="U10" s="206">
        <v>10.41</v>
      </c>
      <c r="V10" s="206">
        <v>4.6100000000000003</v>
      </c>
      <c r="W10" s="206">
        <v>7</v>
      </c>
      <c r="X10" s="206">
        <v>26.94</v>
      </c>
      <c r="Y10" s="206">
        <v>0</v>
      </c>
      <c r="Z10" s="206">
        <v>38.26</v>
      </c>
      <c r="AA10" s="206">
        <v>12.38</v>
      </c>
      <c r="AB10" s="206">
        <v>0</v>
      </c>
      <c r="AC10" s="206">
        <v>19.100000000000001</v>
      </c>
      <c r="AD10" s="206">
        <v>0</v>
      </c>
      <c r="AE10" s="206">
        <v>0</v>
      </c>
      <c r="AF10" s="206">
        <v>0</v>
      </c>
      <c r="AG10" s="206">
        <v>3.73</v>
      </c>
      <c r="AH10" s="206">
        <v>0</v>
      </c>
      <c r="AI10" s="206">
        <v>28.93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13.36</v>
      </c>
      <c r="G11" s="206">
        <v>5.59</v>
      </c>
      <c r="H11" s="206">
        <v>0</v>
      </c>
      <c r="I11" s="206">
        <v>24.67</v>
      </c>
      <c r="J11" s="206">
        <v>0.42</v>
      </c>
      <c r="K11" s="206">
        <v>82.61</v>
      </c>
      <c r="L11" s="206">
        <v>41.9</v>
      </c>
      <c r="M11" s="206">
        <v>0</v>
      </c>
      <c r="N11" s="206">
        <v>1.26</v>
      </c>
      <c r="O11" s="206">
        <v>2.13</v>
      </c>
      <c r="P11" s="206">
        <v>2.6</v>
      </c>
      <c r="Q11" s="206">
        <v>2.7</v>
      </c>
      <c r="R11" s="206">
        <v>6.6</v>
      </c>
      <c r="S11" s="206">
        <v>3.5</v>
      </c>
      <c r="T11" s="206">
        <v>0.56000000000000005</v>
      </c>
      <c r="U11" s="206">
        <v>10.41</v>
      </c>
      <c r="V11" s="206">
        <v>4.6100000000000003</v>
      </c>
      <c r="W11" s="206">
        <v>7</v>
      </c>
      <c r="X11" s="206">
        <v>26.94</v>
      </c>
      <c r="Y11" s="206">
        <v>0</v>
      </c>
      <c r="Z11" s="206">
        <v>40</v>
      </c>
      <c r="AA11" s="206">
        <v>12.38</v>
      </c>
      <c r="AB11" s="206">
        <v>0</v>
      </c>
      <c r="AC11" s="206">
        <v>19.100000000000001</v>
      </c>
      <c r="AD11" s="206">
        <v>0</v>
      </c>
      <c r="AE11" s="206">
        <v>0</v>
      </c>
      <c r="AF11" s="206">
        <v>0</v>
      </c>
      <c r="AG11" s="206">
        <v>3.73</v>
      </c>
      <c r="AH11" s="206">
        <v>0</v>
      </c>
      <c r="AI11" s="206">
        <v>28.93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13.36</v>
      </c>
      <c r="G12" s="206">
        <v>5.59</v>
      </c>
      <c r="H12" s="206">
        <v>0</v>
      </c>
      <c r="I12" s="206">
        <v>24.67</v>
      </c>
      <c r="J12" s="206">
        <v>0.42</v>
      </c>
      <c r="K12" s="206">
        <v>82.61</v>
      </c>
      <c r="L12" s="206">
        <v>41.9</v>
      </c>
      <c r="M12" s="206">
        <v>0</v>
      </c>
      <c r="N12" s="206">
        <v>1.26</v>
      </c>
      <c r="O12" s="206">
        <v>2.12</v>
      </c>
      <c r="P12" s="206">
        <v>2.6</v>
      </c>
      <c r="Q12" s="206">
        <v>2.7</v>
      </c>
      <c r="R12" s="206">
        <v>6.6</v>
      </c>
      <c r="S12" s="206">
        <v>3.5</v>
      </c>
      <c r="T12" s="206">
        <v>0.56000000000000005</v>
      </c>
      <c r="U12" s="206">
        <v>10.41</v>
      </c>
      <c r="V12" s="206">
        <v>4.6100000000000003</v>
      </c>
      <c r="W12" s="206">
        <v>7</v>
      </c>
      <c r="X12" s="206">
        <v>26.94</v>
      </c>
      <c r="Y12" s="206">
        <v>0</v>
      </c>
      <c r="Z12" s="206">
        <v>40</v>
      </c>
      <c r="AA12" s="206">
        <v>12.38</v>
      </c>
      <c r="AB12" s="206">
        <v>0</v>
      </c>
      <c r="AC12" s="206">
        <v>19.100000000000001</v>
      </c>
      <c r="AD12" s="206">
        <v>0</v>
      </c>
      <c r="AE12" s="206">
        <v>0</v>
      </c>
      <c r="AF12" s="206">
        <v>0</v>
      </c>
      <c r="AG12" s="206">
        <v>3.73</v>
      </c>
      <c r="AH12" s="206">
        <v>0</v>
      </c>
      <c r="AI12" s="206">
        <v>28.93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13.36</v>
      </c>
      <c r="G13" s="206">
        <v>5.59</v>
      </c>
      <c r="H13" s="206">
        <v>0</v>
      </c>
      <c r="I13" s="206">
        <v>24.67</v>
      </c>
      <c r="J13" s="206">
        <v>0.42</v>
      </c>
      <c r="K13" s="206">
        <v>82.61</v>
      </c>
      <c r="L13" s="206">
        <v>41.9</v>
      </c>
      <c r="M13" s="206">
        <v>0</v>
      </c>
      <c r="N13" s="206">
        <v>1.26</v>
      </c>
      <c r="O13" s="206">
        <v>2.12</v>
      </c>
      <c r="P13" s="206">
        <v>2.6</v>
      </c>
      <c r="Q13" s="206">
        <v>2.7</v>
      </c>
      <c r="R13" s="206">
        <v>6.6</v>
      </c>
      <c r="S13" s="206">
        <v>3.5</v>
      </c>
      <c r="T13" s="206">
        <v>0.56000000000000005</v>
      </c>
      <c r="U13" s="206">
        <v>10.41</v>
      </c>
      <c r="V13" s="206">
        <v>4.6100000000000003</v>
      </c>
      <c r="W13" s="206">
        <v>7</v>
      </c>
      <c r="X13" s="206">
        <v>25.05</v>
      </c>
      <c r="Y13" s="206">
        <v>0</v>
      </c>
      <c r="Z13" s="206">
        <v>40</v>
      </c>
      <c r="AA13" s="206">
        <v>12.38</v>
      </c>
      <c r="AB13" s="206">
        <v>0</v>
      </c>
      <c r="AC13" s="206">
        <v>19.100000000000001</v>
      </c>
      <c r="AD13" s="206">
        <v>0</v>
      </c>
      <c r="AE13" s="206">
        <v>0</v>
      </c>
      <c r="AF13" s="206">
        <v>0</v>
      </c>
      <c r="AG13" s="206">
        <v>3.73</v>
      </c>
      <c r="AH13" s="206">
        <v>0</v>
      </c>
      <c r="AI13" s="206">
        <v>28.93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13.36</v>
      </c>
      <c r="G14" s="206">
        <v>5.59</v>
      </c>
      <c r="H14" s="206">
        <v>0</v>
      </c>
      <c r="I14" s="206">
        <v>24.67</v>
      </c>
      <c r="J14" s="206">
        <v>0.42</v>
      </c>
      <c r="K14" s="206">
        <v>82.61</v>
      </c>
      <c r="L14" s="206">
        <v>41.9</v>
      </c>
      <c r="M14" s="206">
        <v>0</v>
      </c>
      <c r="N14" s="206">
        <v>1.26</v>
      </c>
      <c r="O14" s="206">
        <v>2.12</v>
      </c>
      <c r="P14" s="206">
        <v>2.6</v>
      </c>
      <c r="Q14" s="206">
        <v>2.7</v>
      </c>
      <c r="R14" s="206">
        <v>6.6</v>
      </c>
      <c r="S14" s="206">
        <v>3.5</v>
      </c>
      <c r="T14" s="206">
        <v>0.56000000000000005</v>
      </c>
      <c r="U14" s="206">
        <v>10.41</v>
      </c>
      <c r="V14" s="206">
        <v>4.6100000000000003</v>
      </c>
      <c r="W14" s="206">
        <v>7</v>
      </c>
      <c r="X14" s="206">
        <v>23.57</v>
      </c>
      <c r="Y14" s="206">
        <v>0</v>
      </c>
      <c r="Z14" s="206">
        <v>40</v>
      </c>
      <c r="AA14" s="206">
        <v>12.38</v>
      </c>
      <c r="AB14" s="206">
        <v>0</v>
      </c>
      <c r="AC14" s="206">
        <v>19.100000000000001</v>
      </c>
      <c r="AD14" s="206">
        <v>0</v>
      </c>
      <c r="AE14" s="206">
        <v>0</v>
      </c>
      <c r="AF14" s="206">
        <v>0</v>
      </c>
      <c r="AG14" s="206">
        <v>3.73</v>
      </c>
      <c r="AH14" s="206">
        <v>0</v>
      </c>
      <c r="AI14" s="206">
        <v>28.93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13.36</v>
      </c>
      <c r="G15" s="206">
        <v>5.59</v>
      </c>
      <c r="H15" s="206">
        <v>0</v>
      </c>
      <c r="I15" s="206">
        <v>24.67</v>
      </c>
      <c r="J15" s="206">
        <v>0.42</v>
      </c>
      <c r="K15" s="206">
        <v>82.61</v>
      </c>
      <c r="L15" s="206">
        <v>41.9</v>
      </c>
      <c r="M15" s="206">
        <v>0</v>
      </c>
      <c r="N15" s="206">
        <v>1.26</v>
      </c>
      <c r="O15" s="206">
        <v>2.12</v>
      </c>
      <c r="P15" s="206">
        <v>2.6</v>
      </c>
      <c r="Q15" s="206">
        <v>2.7</v>
      </c>
      <c r="R15" s="206">
        <v>5.58</v>
      </c>
      <c r="S15" s="206">
        <v>3.5</v>
      </c>
      <c r="T15" s="206">
        <v>0.56000000000000005</v>
      </c>
      <c r="U15" s="206">
        <v>10.41</v>
      </c>
      <c r="V15" s="206">
        <v>4.6100000000000003</v>
      </c>
      <c r="W15" s="206">
        <v>7</v>
      </c>
      <c r="X15" s="206">
        <v>23.57</v>
      </c>
      <c r="Y15" s="206">
        <v>0</v>
      </c>
      <c r="Z15" s="206">
        <v>40</v>
      </c>
      <c r="AA15" s="206">
        <v>12.38</v>
      </c>
      <c r="AB15" s="206">
        <v>0</v>
      </c>
      <c r="AC15" s="206">
        <v>19.100000000000001</v>
      </c>
      <c r="AD15" s="206">
        <v>0</v>
      </c>
      <c r="AE15" s="206">
        <v>0</v>
      </c>
      <c r="AF15" s="206">
        <v>0</v>
      </c>
      <c r="AG15" s="206">
        <v>3.73</v>
      </c>
      <c r="AH15" s="206">
        <v>0</v>
      </c>
      <c r="AI15" s="206">
        <v>28.93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13.36</v>
      </c>
      <c r="G16" s="206">
        <v>5.59</v>
      </c>
      <c r="H16" s="206">
        <v>0</v>
      </c>
      <c r="I16" s="206">
        <v>24.67</v>
      </c>
      <c r="J16" s="206">
        <v>0.42</v>
      </c>
      <c r="K16" s="206">
        <v>82.61</v>
      </c>
      <c r="L16" s="206">
        <v>41.9</v>
      </c>
      <c r="M16" s="206">
        <v>0</v>
      </c>
      <c r="N16" s="206">
        <v>1.26</v>
      </c>
      <c r="O16" s="206">
        <v>2.12</v>
      </c>
      <c r="P16" s="206">
        <v>2.6</v>
      </c>
      <c r="Q16" s="206">
        <v>2.7</v>
      </c>
      <c r="R16" s="206">
        <v>5.58</v>
      </c>
      <c r="S16" s="206">
        <v>3.5</v>
      </c>
      <c r="T16" s="206">
        <v>0.56000000000000005</v>
      </c>
      <c r="U16" s="206">
        <v>10.41</v>
      </c>
      <c r="V16" s="206">
        <v>4.6100000000000003</v>
      </c>
      <c r="W16" s="206">
        <v>7</v>
      </c>
      <c r="X16" s="206">
        <v>23.57</v>
      </c>
      <c r="Y16" s="206">
        <v>0</v>
      </c>
      <c r="Z16" s="206">
        <v>40</v>
      </c>
      <c r="AA16" s="206">
        <v>12.38</v>
      </c>
      <c r="AB16" s="206">
        <v>0</v>
      </c>
      <c r="AC16" s="206">
        <v>19.100000000000001</v>
      </c>
      <c r="AD16" s="206">
        <v>0</v>
      </c>
      <c r="AE16" s="206">
        <v>0</v>
      </c>
      <c r="AF16" s="206">
        <v>0</v>
      </c>
      <c r="AG16" s="206">
        <v>3.73</v>
      </c>
      <c r="AH16" s="206">
        <v>0</v>
      </c>
      <c r="AI16" s="206">
        <v>28.93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13.36</v>
      </c>
      <c r="G17" s="206">
        <v>5.59</v>
      </c>
      <c r="H17" s="206">
        <v>0</v>
      </c>
      <c r="I17" s="206">
        <v>24.67</v>
      </c>
      <c r="J17" s="206">
        <v>0.42</v>
      </c>
      <c r="K17" s="206">
        <v>82.61</v>
      </c>
      <c r="L17" s="206">
        <v>41.9</v>
      </c>
      <c r="M17" s="206">
        <v>0</v>
      </c>
      <c r="N17" s="206">
        <v>1.26</v>
      </c>
      <c r="O17" s="206">
        <v>2.12</v>
      </c>
      <c r="P17" s="206">
        <v>2.6</v>
      </c>
      <c r="Q17" s="206">
        <v>2.7</v>
      </c>
      <c r="R17" s="206">
        <v>5.58</v>
      </c>
      <c r="S17" s="206">
        <v>3.5</v>
      </c>
      <c r="T17" s="206">
        <v>0.56000000000000005</v>
      </c>
      <c r="U17" s="206">
        <v>10.41</v>
      </c>
      <c r="V17" s="206">
        <v>4.6100000000000003</v>
      </c>
      <c r="W17" s="206">
        <v>7</v>
      </c>
      <c r="X17" s="206">
        <v>23.57</v>
      </c>
      <c r="Y17" s="206">
        <v>0</v>
      </c>
      <c r="Z17" s="206">
        <v>40</v>
      </c>
      <c r="AA17" s="206">
        <v>12.38</v>
      </c>
      <c r="AB17" s="206">
        <v>0</v>
      </c>
      <c r="AC17" s="206">
        <v>19.100000000000001</v>
      </c>
      <c r="AD17" s="206">
        <v>0</v>
      </c>
      <c r="AE17" s="206">
        <v>0</v>
      </c>
      <c r="AF17" s="206">
        <v>0</v>
      </c>
      <c r="AG17" s="206">
        <v>3.73</v>
      </c>
      <c r="AH17" s="206">
        <v>0</v>
      </c>
      <c r="AI17" s="206">
        <v>28.93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13.36</v>
      </c>
      <c r="G18" s="206">
        <v>5.59</v>
      </c>
      <c r="H18" s="206">
        <v>0</v>
      </c>
      <c r="I18" s="206">
        <v>24.67</v>
      </c>
      <c r="J18" s="206">
        <v>0.42</v>
      </c>
      <c r="K18" s="206">
        <v>82.61</v>
      </c>
      <c r="L18" s="206">
        <v>41.9</v>
      </c>
      <c r="M18" s="206">
        <v>0</v>
      </c>
      <c r="N18" s="206">
        <v>1.26</v>
      </c>
      <c r="O18" s="206">
        <v>2.12</v>
      </c>
      <c r="P18" s="206">
        <v>2.6</v>
      </c>
      <c r="Q18" s="206">
        <v>2.7</v>
      </c>
      <c r="R18" s="206">
        <v>5.58</v>
      </c>
      <c r="S18" s="206">
        <v>3.5</v>
      </c>
      <c r="T18" s="206">
        <v>0.56000000000000005</v>
      </c>
      <c r="U18" s="206">
        <v>10.41</v>
      </c>
      <c r="V18" s="206">
        <v>4.6100000000000003</v>
      </c>
      <c r="W18" s="206">
        <v>7</v>
      </c>
      <c r="X18" s="206">
        <v>23.57</v>
      </c>
      <c r="Y18" s="206">
        <v>0</v>
      </c>
      <c r="Z18" s="206">
        <v>40</v>
      </c>
      <c r="AA18" s="206">
        <v>12.38</v>
      </c>
      <c r="AB18" s="206">
        <v>0</v>
      </c>
      <c r="AC18" s="206">
        <v>19.100000000000001</v>
      </c>
      <c r="AD18" s="206">
        <v>0</v>
      </c>
      <c r="AE18" s="206">
        <v>0</v>
      </c>
      <c r="AF18" s="206">
        <v>0</v>
      </c>
      <c r="AG18" s="206">
        <v>3.73</v>
      </c>
      <c r="AH18" s="206">
        <v>0</v>
      </c>
      <c r="AI18" s="206">
        <v>28.93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13.36</v>
      </c>
      <c r="G19" s="206">
        <v>5.59</v>
      </c>
      <c r="H19" s="206">
        <v>0</v>
      </c>
      <c r="I19" s="206">
        <v>24.67</v>
      </c>
      <c r="J19" s="206">
        <v>0.42</v>
      </c>
      <c r="K19" s="206">
        <v>82.61</v>
      </c>
      <c r="L19" s="206">
        <v>42.29</v>
      </c>
      <c r="M19" s="206">
        <v>0</v>
      </c>
      <c r="N19" s="206">
        <v>1.26</v>
      </c>
      <c r="O19" s="206">
        <v>2.12</v>
      </c>
      <c r="P19" s="206">
        <v>2.6</v>
      </c>
      <c r="Q19" s="206">
        <v>2.76</v>
      </c>
      <c r="R19" s="206">
        <v>5.85</v>
      </c>
      <c r="S19" s="206">
        <v>3.61</v>
      </c>
      <c r="T19" s="206">
        <v>0.56000000000000005</v>
      </c>
      <c r="U19" s="206">
        <v>10.41</v>
      </c>
      <c r="V19" s="206">
        <v>4.6100000000000003</v>
      </c>
      <c r="W19" s="206">
        <v>7</v>
      </c>
      <c r="X19" s="206">
        <v>23.57</v>
      </c>
      <c r="Y19" s="206">
        <v>0</v>
      </c>
      <c r="Z19" s="206">
        <v>40</v>
      </c>
      <c r="AA19" s="206">
        <v>12.38</v>
      </c>
      <c r="AB19" s="206">
        <v>0</v>
      </c>
      <c r="AC19" s="206">
        <v>9.5500000000000007</v>
      </c>
      <c r="AD19" s="206">
        <v>0</v>
      </c>
      <c r="AE19" s="206">
        <v>0</v>
      </c>
      <c r="AF19" s="206">
        <v>0</v>
      </c>
      <c r="AG19" s="206">
        <v>3.73</v>
      </c>
      <c r="AH19" s="206">
        <v>0</v>
      </c>
      <c r="AI19" s="206">
        <v>28.93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13.36</v>
      </c>
      <c r="G20" s="206">
        <v>5.59</v>
      </c>
      <c r="H20" s="206">
        <v>0</v>
      </c>
      <c r="I20" s="206">
        <v>24.67</v>
      </c>
      <c r="J20" s="206">
        <v>0.42</v>
      </c>
      <c r="K20" s="206">
        <v>85.45</v>
      </c>
      <c r="L20" s="206">
        <v>42.29</v>
      </c>
      <c r="M20" s="206">
        <v>0</v>
      </c>
      <c r="N20" s="206">
        <v>1.26</v>
      </c>
      <c r="O20" s="206">
        <v>2.12</v>
      </c>
      <c r="P20" s="206">
        <v>2.6</v>
      </c>
      <c r="Q20" s="206">
        <v>2.83</v>
      </c>
      <c r="R20" s="206">
        <v>6.6</v>
      </c>
      <c r="S20" s="206">
        <v>3.61</v>
      </c>
      <c r="T20" s="206">
        <v>0.56000000000000005</v>
      </c>
      <c r="U20" s="206">
        <v>10.41</v>
      </c>
      <c r="V20" s="206">
        <v>4.6100000000000003</v>
      </c>
      <c r="W20" s="206">
        <v>7</v>
      </c>
      <c r="X20" s="206">
        <v>23.57</v>
      </c>
      <c r="Y20" s="206">
        <v>0</v>
      </c>
      <c r="Z20" s="206">
        <v>40</v>
      </c>
      <c r="AA20" s="206">
        <v>12.38</v>
      </c>
      <c r="AB20" s="206">
        <v>0</v>
      </c>
      <c r="AC20" s="206">
        <v>9.5500000000000007</v>
      </c>
      <c r="AD20" s="206">
        <v>0</v>
      </c>
      <c r="AE20" s="206">
        <v>0</v>
      </c>
      <c r="AF20" s="206">
        <v>0</v>
      </c>
      <c r="AG20" s="206">
        <v>3.73</v>
      </c>
      <c r="AH20" s="206">
        <v>0</v>
      </c>
      <c r="AI20" s="206">
        <v>28.93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13.36</v>
      </c>
      <c r="G21" s="206">
        <v>5.59</v>
      </c>
      <c r="H21" s="206">
        <v>0</v>
      </c>
      <c r="I21" s="206">
        <v>24.67</v>
      </c>
      <c r="J21" s="206">
        <v>0.42</v>
      </c>
      <c r="K21" s="206">
        <v>85.44</v>
      </c>
      <c r="L21" s="206">
        <v>42.29</v>
      </c>
      <c r="M21" s="206">
        <v>0</v>
      </c>
      <c r="N21" s="206">
        <v>1.26</v>
      </c>
      <c r="O21" s="206">
        <v>2.12</v>
      </c>
      <c r="P21" s="206">
        <v>2.6</v>
      </c>
      <c r="Q21" s="206">
        <v>2.83</v>
      </c>
      <c r="R21" s="206">
        <v>6.6</v>
      </c>
      <c r="S21" s="206">
        <v>3.61</v>
      </c>
      <c r="T21" s="206">
        <v>0.56000000000000005</v>
      </c>
      <c r="U21" s="206">
        <v>10.41</v>
      </c>
      <c r="V21" s="206">
        <v>4.6100000000000003</v>
      </c>
      <c r="W21" s="206">
        <v>7</v>
      </c>
      <c r="X21" s="206">
        <v>23.57</v>
      </c>
      <c r="Y21" s="206">
        <v>0</v>
      </c>
      <c r="Z21" s="206">
        <v>40</v>
      </c>
      <c r="AA21" s="206">
        <v>12.38</v>
      </c>
      <c r="AB21" s="206">
        <v>0</v>
      </c>
      <c r="AC21" s="206">
        <v>9.5500000000000007</v>
      </c>
      <c r="AD21" s="206">
        <v>0</v>
      </c>
      <c r="AE21" s="206">
        <v>0</v>
      </c>
      <c r="AF21" s="206">
        <v>0</v>
      </c>
      <c r="AG21" s="206">
        <v>3.73</v>
      </c>
      <c r="AH21" s="206">
        <v>0</v>
      </c>
      <c r="AI21" s="206">
        <v>28.93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13.36</v>
      </c>
      <c r="G22" s="206">
        <v>5.59</v>
      </c>
      <c r="H22" s="206">
        <v>0</v>
      </c>
      <c r="I22" s="206">
        <v>24.67</v>
      </c>
      <c r="J22" s="206">
        <v>0.42</v>
      </c>
      <c r="K22" s="206">
        <v>85.68</v>
      </c>
      <c r="L22" s="206">
        <v>42.29</v>
      </c>
      <c r="M22" s="206">
        <v>0</v>
      </c>
      <c r="N22" s="206">
        <v>1.26</v>
      </c>
      <c r="O22" s="206">
        <v>2.12</v>
      </c>
      <c r="P22" s="206">
        <v>2.6</v>
      </c>
      <c r="Q22" s="206">
        <v>0</v>
      </c>
      <c r="R22" s="206">
        <v>0.39</v>
      </c>
      <c r="S22" s="206">
        <v>0</v>
      </c>
      <c r="T22" s="206">
        <v>0.56000000000000005</v>
      </c>
      <c r="U22" s="206">
        <v>10.41</v>
      </c>
      <c r="V22" s="206">
        <v>0.2</v>
      </c>
      <c r="W22" s="206">
        <v>0.92</v>
      </c>
      <c r="X22" s="206">
        <v>1.45</v>
      </c>
      <c r="Y22" s="206">
        <v>0</v>
      </c>
      <c r="Z22" s="206">
        <v>4.9000000000000004</v>
      </c>
      <c r="AA22" s="206">
        <v>0.98</v>
      </c>
      <c r="AB22" s="206">
        <v>0</v>
      </c>
      <c r="AC22" s="206">
        <v>9.5500000000000007</v>
      </c>
      <c r="AD22" s="206">
        <v>0.65</v>
      </c>
      <c r="AE22" s="206">
        <v>0</v>
      </c>
      <c r="AF22" s="206">
        <v>0</v>
      </c>
      <c r="AG22" s="206">
        <v>3.73</v>
      </c>
      <c r="AH22" s="206">
        <v>0</v>
      </c>
      <c r="AI22" s="206">
        <v>28.93</v>
      </c>
      <c r="AJ22" s="206">
        <v>0</v>
      </c>
      <c r="AK22" s="206">
        <v>10.210000000000001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13.36</v>
      </c>
      <c r="G23" s="206">
        <v>5.59</v>
      </c>
      <c r="H23" s="206">
        <v>0</v>
      </c>
      <c r="I23" s="206">
        <v>24.67</v>
      </c>
      <c r="J23" s="206">
        <v>0.42</v>
      </c>
      <c r="K23" s="206">
        <v>68.930000000000007</v>
      </c>
      <c r="L23" s="206">
        <v>42.29</v>
      </c>
      <c r="M23" s="206">
        <v>0</v>
      </c>
      <c r="N23" s="206">
        <v>1.26</v>
      </c>
      <c r="O23" s="206">
        <v>2.12</v>
      </c>
      <c r="P23" s="206">
        <v>2.6</v>
      </c>
      <c r="Q23" s="206">
        <v>0.23</v>
      </c>
      <c r="R23" s="206">
        <v>3.28</v>
      </c>
      <c r="S23" s="206">
        <v>1.92</v>
      </c>
      <c r="T23" s="206">
        <v>0.56000000000000005</v>
      </c>
      <c r="U23" s="206">
        <v>10.41</v>
      </c>
      <c r="V23" s="206">
        <v>0.2</v>
      </c>
      <c r="W23" s="206">
        <v>1.05</v>
      </c>
      <c r="X23" s="206">
        <v>3.48</v>
      </c>
      <c r="Y23" s="206">
        <v>0</v>
      </c>
      <c r="Z23" s="206">
        <v>2.9</v>
      </c>
      <c r="AA23" s="206">
        <v>0.98</v>
      </c>
      <c r="AB23" s="206">
        <v>0</v>
      </c>
      <c r="AC23" s="206">
        <v>9.5500000000000007</v>
      </c>
      <c r="AD23" s="206">
        <v>0.65</v>
      </c>
      <c r="AE23" s="206">
        <v>0</v>
      </c>
      <c r="AF23" s="206">
        <v>0</v>
      </c>
      <c r="AG23" s="206">
        <v>3.73</v>
      </c>
      <c r="AH23" s="206">
        <v>0</v>
      </c>
      <c r="AI23" s="206">
        <v>28.93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13.36</v>
      </c>
      <c r="G24" s="206">
        <v>5.59</v>
      </c>
      <c r="H24" s="206">
        <v>0</v>
      </c>
      <c r="I24" s="206">
        <v>24.67</v>
      </c>
      <c r="J24" s="206">
        <v>0.42</v>
      </c>
      <c r="K24" s="206">
        <v>30.63</v>
      </c>
      <c r="L24" s="206">
        <v>42.29</v>
      </c>
      <c r="M24" s="206">
        <v>0</v>
      </c>
      <c r="N24" s="206">
        <v>1.26</v>
      </c>
      <c r="O24" s="206">
        <v>2.12</v>
      </c>
      <c r="P24" s="206">
        <v>2.6</v>
      </c>
      <c r="Q24" s="206">
        <v>0.23</v>
      </c>
      <c r="R24" s="206">
        <v>0.45</v>
      </c>
      <c r="S24" s="206">
        <v>0.28999999999999998</v>
      </c>
      <c r="T24" s="206">
        <v>0.56000000000000005</v>
      </c>
      <c r="U24" s="206">
        <v>10.41</v>
      </c>
      <c r="V24" s="206">
        <v>0.2</v>
      </c>
      <c r="W24" s="206">
        <v>1.05</v>
      </c>
      <c r="X24" s="206">
        <v>1.45</v>
      </c>
      <c r="Y24" s="206">
        <v>0</v>
      </c>
      <c r="Z24" s="206">
        <v>2.9</v>
      </c>
      <c r="AA24" s="206">
        <v>0.98</v>
      </c>
      <c r="AB24" s="206">
        <v>0</v>
      </c>
      <c r="AC24" s="206">
        <v>9.5500000000000007</v>
      </c>
      <c r="AD24" s="206">
        <v>0.65</v>
      </c>
      <c r="AE24" s="206">
        <v>0</v>
      </c>
      <c r="AF24" s="206">
        <v>0</v>
      </c>
      <c r="AG24" s="206">
        <v>3.73</v>
      </c>
      <c r="AH24" s="206">
        <v>0</v>
      </c>
      <c r="AI24" s="206">
        <v>28.93</v>
      </c>
      <c r="AJ24" s="206">
        <v>0</v>
      </c>
      <c r="AK24" s="206">
        <v>10.210000000000001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13.36</v>
      </c>
      <c r="G25" s="206">
        <v>5.59</v>
      </c>
      <c r="H25" s="206">
        <v>0</v>
      </c>
      <c r="I25" s="206">
        <v>24.67</v>
      </c>
      <c r="J25" s="206">
        <v>0.42</v>
      </c>
      <c r="K25" s="206">
        <v>72.239999999999995</v>
      </c>
      <c r="L25" s="206">
        <v>43.15</v>
      </c>
      <c r="M25" s="206">
        <v>0</v>
      </c>
      <c r="N25" s="206">
        <v>1.26</v>
      </c>
      <c r="O25" s="206">
        <v>2.12</v>
      </c>
      <c r="P25" s="206">
        <v>2.6</v>
      </c>
      <c r="Q25" s="206">
        <v>0.23</v>
      </c>
      <c r="R25" s="206">
        <v>0.45</v>
      </c>
      <c r="S25" s="206">
        <v>0.28999999999999998</v>
      </c>
      <c r="T25" s="206">
        <v>0.56000000000000005</v>
      </c>
      <c r="U25" s="206">
        <v>10.41</v>
      </c>
      <c r="V25" s="206">
        <v>0.2</v>
      </c>
      <c r="W25" s="206">
        <v>0.73</v>
      </c>
      <c r="X25" s="206">
        <v>1.45</v>
      </c>
      <c r="Y25" s="206">
        <v>0</v>
      </c>
      <c r="Z25" s="206">
        <v>2.9</v>
      </c>
      <c r="AA25" s="206">
        <v>0.98</v>
      </c>
      <c r="AB25" s="206">
        <v>0</v>
      </c>
      <c r="AC25" s="206">
        <v>9.5500000000000007</v>
      </c>
      <c r="AD25" s="206">
        <v>0.65</v>
      </c>
      <c r="AE25" s="206">
        <v>0</v>
      </c>
      <c r="AF25" s="206">
        <v>0</v>
      </c>
      <c r="AG25" s="206">
        <v>3.73</v>
      </c>
      <c r="AH25" s="206">
        <v>0</v>
      </c>
      <c r="AI25" s="206">
        <v>28.93</v>
      </c>
      <c r="AJ25" s="206">
        <v>0</v>
      </c>
      <c r="AK25" s="206">
        <v>10.210000000000001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13.36</v>
      </c>
      <c r="G26" s="206">
        <v>5.59</v>
      </c>
      <c r="H26" s="206">
        <v>0</v>
      </c>
      <c r="I26" s="206">
        <v>24.67</v>
      </c>
      <c r="J26" s="206">
        <v>0.42</v>
      </c>
      <c r="K26" s="206">
        <v>83.29</v>
      </c>
      <c r="L26" s="206">
        <v>43.15</v>
      </c>
      <c r="M26" s="206">
        <v>0</v>
      </c>
      <c r="N26" s="206">
        <v>1.26</v>
      </c>
      <c r="O26" s="206">
        <v>2.12</v>
      </c>
      <c r="P26" s="206">
        <v>2.6</v>
      </c>
      <c r="Q26" s="206">
        <v>0.23</v>
      </c>
      <c r="R26" s="206">
        <v>0.45</v>
      </c>
      <c r="S26" s="206">
        <v>0.28999999999999998</v>
      </c>
      <c r="T26" s="206">
        <v>0.56000000000000005</v>
      </c>
      <c r="U26" s="206">
        <v>10.41</v>
      </c>
      <c r="V26" s="206">
        <v>0.2</v>
      </c>
      <c r="W26" s="206">
        <v>0.73</v>
      </c>
      <c r="X26" s="206">
        <v>1.45</v>
      </c>
      <c r="Y26" s="206">
        <v>0</v>
      </c>
      <c r="Z26" s="206">
        <v>2.9</v>
      </c>
      <c r="AA26" s="206">
        <v>0.98</v>
      </c>
      <c r="AB26" s="206">
        <v>0</v>
      </c>
      <c r="AC26" s="206">
        <v>9.5500000000000007</v>
      </c>
      <c r="AD26" s="206">
        <v>0.65</v>
      </c>
      <c r="AE26" s="206">
        <v>0</v>
      </c>
      <c r="AF26" s="206">
        <v>0</v>
      </c>
      <c r="AG26" s="206">
        <v>3.73</v>
      </c>
      <c r="AH26" s="206">
        <v>0</v>
      </c>
      <c r="AI26" s="206">
        <v>28.93</v>
      </c>
      <c r="AJ26" s="206">
        <v>0</v>
      </c>
      <c r="AK26" s="206">
        <v>10.210000000000001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13.36</v>
      </c>
      <c r="G27" s="206">
        <v>5.59</v>
      </c>
      <c r="H27" s="206">
        <v>0</v>
      </c>
      <c r="I27" s="206">
        <v>24.67</v>
      </c>
      <c r="J27" s="206">
        <v>0.42</v>
      </c>
      <c r="K27" s="206">
        <v>51.98</v>
      </c>
      <c r="L27" s="206">
        <v>43.25</v>
      </c>
      <c r="M27" s="206">
        <v>0</v>
      </c>
      <c r="N27" s="206">
        <v>1.26</v>
      </c>
      <c r="O27" s="206">
        <v>2.12</v>
      </c>
      <c r="P27" s="206">
        <v>2.6</v>
      </c>
      <c r="Q27" s="206">
        <v>0.23</v>
      </c>
      <c r="R27" s="206">
        <v>0.45</v>
      </c>
      <c r="S27" s="206">
        <v>0.53</v>
      </c>
      <c r="T27" s="206">
        <v>0.56000000000000005</v>
      </c>
      <c r="U27" s="206">
        <v>10.41</v>
      </c>
      <c r="V27" s="206">
        <v>0.7</v>
      </c>
      <c r="W27" s="206">
        <v>0.47</v>
      </c>
      <c r="X27" s="206">
        <v>1.45</v>
      </c>
      <c r="Y27" s="206">
        <v>0</v>
      </c>
      <c r="Z27" s="206">
        <v>2.9</v>
      </c>
      <c r="AA27" s="206">
        <v>0.98</v>
      </c>
      <c r="AB27" s="206">
        <v>0</v>
      </c>
      <c r="AC27" s="206">
        <v>9.5500000000000007</v>
      </c>
      <c r="AD27" s="206">
        <v>0.65</v>
      </c>
      <c r="AE27" s="206">
        <v>0</v>
      </c>
      <c r="AF27" s="206">
        <v>0</v>
      </c>
      <c r="AG27" s="206">
        <v>3.73</v>
      </c>
      <c r="AH27" s="206">
        <v>0</v>
      </c>
      <c r="AI27" s="206">
        <v>28.93</v>
      </c>
      <c r="AJ27" s="206">
        <v>0</v>
      </c>
      <c r="AK27" s="206">
        <v>10.210000000000001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13.36</v>
      </c>
      <c r="G28" s="206">
        <v>5.59</v>
      </c>
      <c r="H28" s="206">
        <v>0</v>
      </c>
      <c r="I28" s="206">
        <v>24.67</v>
      </c>
      <c r="J28" s="206">
        <v>0.42</v>
      </c>
      <c r="K28" s="206">
        <v>18.690000000000001</v>
      </c>
      <c r="L28" s="206">
        <v>44.36</v>
      </c>
      <c r="M28" s="206">
        <v>0</v>
      </c>
      <c r="N28" s="206">
        <v>1.26</v>
      </c>
      <c r="O28" s="206">
        <v>2.12</v>
      </c>
      <c r="P28" s="206">
        <v>2.6</v>
      </c>
      <c r="Q28" s="206">
        <v>0.23</v>
      </c>
      <c r="R28" s="206">
        <v>0.45</v>
      </c>
      <c r="S28" s="206">
        <v>0.28000000000000003</v>
      </c>
      <c r="T28" s="206">
        <v>0.56000000000000005</v>
      </c>
      <c r="U28" s="206">
        <v>10.41</v>
      </c>
      <c r="V28" s="206">
        <v>0.2</v>
      </c>
      <c r="W28" s="206">
        <v>0.47</v>
      </c>
      <c r="X28" s="206">
        <v>1.45</v>
      </c>
      <c r="Y28" s="206">
        <v>0</v>
      </c>
      <c r="Z28" s="206">
        <v>2.9</v>
      </c>
      <c r="AA28" s="206">
        <v>0.98</v>
      </c>
      <c r="AB28" s="206">
        <v>0</v>
      </c>
      <c r="AC28" s="206">
        <v>9.5500000000000007</v>
      </c>
      <c r="AD28" s="206">
        <v>0.65</v>
      </c>
      <c r="AE28" s="206">
        <v>0</v>
      </c>
      <c r="AF28" s="206">
        <v>0</v>
      </c>
      <c r="AG28" s="206">
        <v>3.73</v>
      </c>
      <c r="AH28" s="206">
        <v>0</v>
      </c>
      <c r="AI28" s="206">
        <v>28.93</v>
      </c>
      <c r="AJ28" s="206">
        <v>0</v>
      </c>
      <c r="AK28" s="206">
        <v>10.210000000000001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13.36</v>
      </c>
      <c r="G29" s="206">
        <v>5.59</v>
      </c>
      <c r="H29" s="206">
        <v>0</v>
      </c>
      <c r="I29" s="206">
        <v>24.67</v>
      </c>
      <c r="J29" s="206">
        <v>0.42</v>
      </c>
      <c r="K29" s="206">
        <v>7.01</v>
      </c>
      <c r="L29" s="206">
        <v>3.46</v>
      </c>
      <c r="M29" s="206">
        <v>0</v>
      </c>
      <c r="N29" s="206">
        <v>1.26</v>
      </c>
      <c r="O29" s="206">
        <v>2.12</v>
      </c>
      <c r="P29" s="206">
        <v>2.6</v>
      </c>
      <c r="Q29" s="206">
        <v>0.23</v>
      </c>
      <c r="R29" s="206">
        <v>0.45</v>
      </c>
      <c r="S29" s="206">
        <v>0.28000000000000003</v>
      </c>
      <c r="T29" s="206">
        <v>0.56000000000000005</v>
      </c>
      <c r="U29" s="206">
        <v>10.41</v>
      </c>
      <c r="V29" s="206">
        <v>0.2</v>
      </c>
      <c r="W29" s="206">
        <v>0.47</v>
      </c>
      <c r="X29" s="206">
        <v>1.45</v>
      </c>
      <c r="Y29" s="206">
        <v>0</v>
      </c>
      <c r="Z29" s="206">
        <v>2.9</v>
      </c>
      <c r="AA29" s="206">
        <v>0.98</v>
      </c>
      <c r="AB29" s="206">
        <v>0</v>
      </c>
      <c r="AC29" s="206">
        <v>9.5500000000000007</v>
      </c>
      <c r="AD29" s="206">
        <v>0.65</v>
      </c>
      <c r="AE29" s="206">
        <v>0</v>
      </c>
      <c r="AF29" s="206">
        <v>0</v>
      </c>
      <c r="AG29" s="206">
        <v>3.73</v>
      </c>
      <c r="AH29" s="206">
        <v>0</v>
      </c>
      <c r="AI29" s="206">
        <v>28.93</v>
      </c>
      <c r="AJ29" s="206">
        <v>0</v>
      </c>
      <c r="AK29" s="206">
        <v>10.210000000000001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13.36</v>
      </c>
      <c r="G30" s="206">
        <v>5.59</v>
      </c>
      <c r="H30" s="206">
        <v>0</v>
      </c>
      <c r="I30" s="206">
        <v>24.67</v>
      </c>
      <c r="J30" s="206">
        <v>0.42</v>
      </c>
      <c r="K30" s="206">
        <v>7.01</v>
      </c>
      <c r="L30" s="206">
        <v>2.66</v>
      </c>
      <c r="M30" s="206">
        <v>0</v>
      </c>
      <c r="N30" s="206">
        <v>1.26</v>
      </c>
      <c r="O30" s="206">
        <v>2.12</v>
      </c>
      <c r="P30" s="206">
        <v>2.6</v>
      </c>
      <c r="Q30" s="206">
        <v>0.23</v>
      </c>
      <c r="R30" s="206">
        <v>0.45</v>
      </c>
      <c r="S30" s="206">
        <v>0.28000000000000003</v>
      </c>
      <c r="T30" s="206">
        <v>0.56000000000000005</v>
      </c>
      <c r="U30" s="206">
        <v>10.41</v>
      </c>
      <c r="V30" s="206">
        <v>0.2</v>
      </c>
      <c r="W30" s="206">
        <v>0.47</v>
      </c>
      <c r="X30" s="206">
        <v>1.45</v>
      </c>
      <c r="Y30" s="206">
        <v>0</v>
      </c>
      <c r="Z30" s="206">
        <v>2.9</v>
      </c>
      <c r="AA30" s="206">
        <v>0.98</v>
      </c>
      <c r="AB30" s="206">
        <v>0</v>
      </c>
      <c r="AC30" s="206">
        <v>9.5500000000000007</v>
      </c>
      <c r="AD30" s="206">
        <v>0.65</v>
      </c>
      <c r="AE30" s="206">
        <v>0</v>
      </c>
      <c r="AF30" s="206">
        <v>0</v>
      </c>
      <c r="AG30" s="206">
        <v>3.73</v>
      </c>
      <c r="AH30" s="206">
        <v>0</v>
      </c>
      <c r="AI30" s="206">
        <v>28.93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13.36</v>
      </c>
      <c r="G31" s="206">
        <v>5.59</v>
      </c>
      <c r="H31" s="206">
        <v>0</v>
      </c>
      <c r="I31" s="206">
        <v>24.67</v>
      </c>
      <c r="J31" s="206">
        <v>0.42</v>
      </c>
      <c r="K31" s="206">
        <v>7.01</v>
      </c>
      <c r="L31" s="206">
        <v>2.66</v>
      </c>
      <c r="M31" s="206">
        <v>0</v>
      </c>
      <c r="N31" s="206">
        <v>1.26</v>
      </c>
      <c r="O31" s="206">
        <v>2.12</v>
      </c>
      <c r="P31" s="206">
        <v>2.6</v>
      </c>
      <c r="Q31" s="206">
        <v>0.23</v>
      </c>
      <c r="R31" s="206">
        <v>0.45</v>
      </c>
      <c r="S31" s="206">
        <v>0.28000000000000003</v>
      </c>
      <c r="T31" s="206">
        <v>0.56000000000000005</v>
      </c>
      <c r="U31" s="206">
        <v>10.41</v>
      </c>
      <c r="V31" s="206">
        <v>0.2</v>
      </c>
      <c r="W31" s="206">
        <v>0.47</v>
      </c>
      <c r="X31" s="206">
        <v>1.45</v>
      </c>
      <c r="Y31" s="206">
        <v>0</v>
      </c>
      <c r="Z31" s="206">
        <v>2.9</v>
      </c>
      <c r="AA31" s="206">
        <v>0.98</v>
      </c>
      <c r="AB31" s="206">
        <v>0</v>
      </c>
      <c r="AC31" s="206">
        <v>1.03</v>
      </c>
      <c r="AD31" s="206">
        <v>6.82</v>
      </c>
      <c r="AE31" s="206">
        <v>0</v>
      </c>
      <c r="AF31" s="206">
        <v>0</v>
      </c>
      <c r="AG31" s="206">
        <v>3.73</v>
      </c>
      <c r="AH31" s="206">
        <v>0</v>
      </c>
      <c r="AI31" s="206">
        <v>28.93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13.36</v>
      </c>
      <c r="G32" s="206">
        <v>5.59</v>
      </c>
      <c r="H32" s="206">
        <v>0</v>
      </c>
      <c r="I32" s="206">
        <v>24.67</v>
      </c>
      <c r="J32" s="206">
        <v>0.42</v>
      </c>
      <c r="K32" s="206">
        <v>7.01</v>
      </c>
      <c r="L32" s="206">
        <v>2.66</v>
      </c>
      <c r="M32" s="206">
        <v>0</v>
      </c>
      <c r="N32" s="206">
        <v>1.26</v>
      </c>
      <c r="O32" s="206">
        <v>2.12</v>
      </c>
      <c r="P32" s="206">
        <v>2.6</v>
      </c>
      <c r="Q32" s="206">
        <v>0.23</v>
      </c>
      <c r="R32" s="206">
        <v>0.45</v>
      </c>
      <c r="S32" s="206">
        <v>0.28000000000000003</v>
      </c>
      <c r="T32" s="206">
        <v>0.56000000000000005</v>
      </c>
      <c r="U32" s="206">
        <v>10.41</v>
      </c>
      <c r="V32" s="206">
        <v>0.2</v>
      </c>
      <c r="W32" s="206">
        <v>0.47</v>
      </c>
      <c r="X32" s="206">
        <v>1.45</v>
      </c>
      <c r="Y32" s="206">
        <v>0</v>
      </c>
      <c r="Z32" s="206">
        <v>2.9</v>
      </c>
      <c r="AA32" s="206">
        <v>0.98</v>
      </c>
      <c r="AB32" s="206">
        <v>0</v>
      </c>
      <c r="AC32" s="206">
        <v>-0.51</v>
      </c>
      <c r="AD32" s="206">
        <v>0</v>
      </c>
      <c r="AE32" s="206">
        <v>0</v>
      </c>
      <c r="AF32" s="206">
        <v>0</v>
      </c>
      <c r="AG32" s="206">
        <v>3.73</v>
      </c>
      <c r="AH32" s="206">
        <v>0</v>
      </c>
      <c r="AI32" s="206">
        <v>28.93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13.36</v>
      </c>
      <c r="G33" s="206">
        <v>5.59</v>
      </c>
      <c r="H33" s="206">
        <v>0</v>
      </c>
      <c r="I33" s="206">
        <v>24.67</v>
      </c>
      <c r="J33" s="206">
        <v>0.42</v>
      </c>
      <c r="K33" s="206">
        <v>7.02</v>
      </c>
      <c r="L33" s="206">
        <v>2.66</v>
      </c>
      <c r="M33" s="206">
        <v>0</v>
      </c>
      <c r="N33" s="206">
        <v>1.26</v>
      </c>
      <c r="O33" s="206">
        <v>2.12</v>
      </c>
      <c r="P33" s="206">
        <v>2.6</v>
      </c>
      <c r="Q33" s="206">
        <v>0.23</v>
      </c>
      <c r="R33" s="206">
        <v>0.45</v>
      </c>
      <c r="S33" s="206">
        <v>0.28000000000000003</v>
      </c>
      <c r="T33" s="206">
        <v>0.56000000000000005</v>
      </c>
      <c r="U33" s="206">
        <v>10.41</v>
      </c>
      <c r="V33" s="206">
        <v>0.2</v>
      </c>
      <c r="W33" s="206">
        <v>0.56000000000000005</v>
      </c>
      <c r="X33" s="206">
        <v>1.45</v>
      </c>
      <c r="Y33" s="206">
        <v>0</v>
      </c>
      <c r="Z33" s="206">
        <v>2.9</v>
      </c>
      <c r="AA33" s="206">
        <v>0.98</v>
      </c>
      <c r="AB33" s="206">
        <v>0</v>
      </c>
      <c r="AC33" s="206">
        <v>10.68</v>
      </c>
      <c r="AD33" s="206">
        <v>0</v>
      </c>
      <c r="AE33" s="206">
        <v>0</v>
      </c>
      <c r="AF33" s="206">
        <v>0</v>
      </c>
      <c r="AG33" s="206">
        <v>3.73</v>
      </c>
      <c r="AH33" s="206">
        <v>0</v>
      </c>
      <c r="AI33" s="206">
        <v>28.93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13.36</v>
      </c>
      <c r="G34" s="206">
        <v>5.59</v>
      </c>
      <c r="H34" s="206">
        <v>0</v>
      </c>
      <c r="I34" s="206">
        <v>24.67</v>
      </c>
      <c r="J34" s="206">
        <v>0.42</v>
      </c>
      <c r="K34" s="206">
        <v>7.01</v>
      </c>
      <c r="L34" s="206">
        <v>2.66</v>
      </c>
      <c r="M34" s="206">
        <v>0</v>
      </c>
      <c r="N34" s="206">
        <v>1.26</v>
      </c>
      <c r="O34" s="206">
        <v>2.12</v>
      </c>
      <c r="P34" s="206">
        <v>2.6</v>
      </c>
      <c r="Q34" s="206">
        <v>0.23</v>
      </c>
      <c r="R34" s="206">
        <v>0.45</v>
      </c>
      <c r="S34" s="206">
        <v>0.28000000000000003</v>
      </c>
      <c r="T34" s="206">
        <v>0.56000000000000005</v>
      </c>
      <c r="U34" s="206">
        <v>10.41</v>
      </c>
      <c r="V34" s="206">
        <v>0.2</v>
      </c>
      <c r="W34" s="206">
        <v>0.56000000000000005</v>
      </c>
      <c r="X34" s="206">
        <v>1.45</v>
      </c>
      <c r="Y34" s="206">
        <v>0</v>
      </c>
      <c r="Z34" s="206">
        <v>2.9</v>
      </c>
      <c r="AA34" s="206">
        <v>0.98</v>
      </c>
      <c r="AB34" s="206">
        <v>0</v>
      </c>
      <c r="AC34" s="206">
        <v>-0.51</v>
      </c>
      <c r="AD34" s="206">
        <v>0</v>
      </c>
      <c r="AE34" s="206">
        <v>0</v>
      </c>
      <c r="AF34" s="206">
        <v>0</v>
      </c>
      <c r="AG34" s="206">
        <v>3.73</v>
      </c>
      <c r="AH34" s="206">
        <v>0</v>
      </c>
      <c r="AI34" s="206">
        <v>28.93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13.36</v>
      </c>
      <c r="G35" s="206">
        <v>5.59</v>
      </c>
      <c r="H35" s="206">
        <v>0</v>
      </c>
      <c r="I35" s="206">
        <v>24.39</v>
      </c>
      <c r="J35" s="206">
        <v>0.42</v>
      </c>
      <c r="K35" s="206">
        <v>7.02</v>
      </c>
      <c r="L35" s="206">
        <v>2.66</v>
      </c>
      <c r="M35" s="206">
        <v>0</v>
      </c>
      <c r="N35" s="206">
        <v>1.26</v>
      </c>
      <c r="O35" s="206">
        <v>2.12</v>
      </c>
      <c r="P35" s="206">
        <v>2.6</v>
      </c>
      <c r="Q35" s="206">
        <v>0.23</v>
      </c>
      <c r="R35" s="206">
        <v>0.45</v>
      </c>
      <c r="S35" s="206">
        <v>0.28000000000000003</v>
      </c>
      <c r="T35" s="206">
        <v>0.56000000000000005</v>
      </c>
      <c r="U35" s="206">
        <v>10.41</v>
      </c>
      <c r="V35" s="206">
        <v>0.2</v>
      </c>
      <c r="W35" s="206">
        <v>0.56000000000000005</v>
      </c>
      <c r="X35" s="206">
        <v>1.79</v>
      </c>
      <c r="Y35" s="206">
        <v>0</v>
      </c>
      <c r="Z35" s="206">
        <v>2.9</v>
      </c>
      <c r="AA35" s="206">
        <v>0.98</v>
      </c>
      <c r="AB35" s="206">
        <v>0</v>
      </c>
      <c r="AC35" s="206">
        <v>-0.51</v>
      </c>
      <c r="AD35" s="206">
        <v>0</v>
      </c>
      <c r="AE35" s="206">
        <v>0</v>
      </c>
      <c r="AF35" s="206">
        <v>0</v>
      </c>
      <c r="AG35" s="206">
        <v>3.73</v>
      </c>
      <c r="AH35" s="206">
        <v>0</v>
      </c>
      <c r="AI35" s="206">
        <v>28.93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13.36</v>
      </c>
      <c r="G36" s="206">
        <v>5.59</v>
      </c>
      <c r="H36" s="206">
        <v>0</v>
      </c>
      <c r="I36" s="206">
        <v>24.39</v>
      </c>
      <c r="J36" s="206">
        <v>0.42</v>
      </c>
      <c r="K36" s="206">
        <v>8.09</v>
      </c>
      <c r="L36" s="206">
        <v>2.66</v>
      </c>
      <c r="M36" s="206">
        <v>0</v>
      </c>
      <c r="N36" s="206">
        <v>1.26</v>
      </c>
      <c r="O36" s="206">
        <v>2.12</v>
      </c>
      <c r="P36" s="206">
        <v>2.6</v>
      </c>
      <c r="Q36" s="206">
        <v>0.23</v>
      </c>
      <c r="R36" s="206">
        <v>0.45</v>
      </c>
      <c r="S36" s="206">
        <v>0.28000000000000003</v>
      </c>
      <c r="T36" s="206">
        <v>0.56000000000000005</v>
      </c>
      <c r="U36" s="206">
        <v>10.41</v>
      </c>
      <c r="V36" s="206">
        <v>0.2</v>
      </c>
      <c r="W36" s="206">
        <v>0.56000000000000005</v>
      </c>
      <c r="X36" s="206">
        <v>1.79</v>
      </c>
      <c r="Y36" s="206">
        <v>0</v>
      </c>
      <c r="Z36" s="206">
        <v>2.9</v>
      </c>
      <c r="AA36" s="206">
        <v>0.98</v>
      </c>
      <c r="AB36" s="206">
        <v>0</v>
      </c>
      <c r="AC36" s="206">
        <v>-0.51</v>
      </c>
      <c r="AD36" s="206">
        <v>0</v>
      </c>
      <c r="AE36" s="206">
        <v>0</v>
      </c>
      <c r="AF36" s="206">
        <v>0</v>
      </c>
      <c r="AG36" s="206">
        <v>3.73</v>
      </c>
      <c r="AH36" s="206">
        <v>0</v>
      </c>
      <c r="AI36" s="206">
        <v>28.93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13.36</v>
      </c>
      <c r="G37" s="206">
        <v>5.59</v>
      </c>
      <c r="H37" s="206">
        <v>0</v>
      </c>
      <c r="I37" s="206">
        <v>24.39</v>
      </c>
      <c r="J37" s="206">
        <v>0.42</v>
      </c>
      <c r="K37" s="206">
        <v>7.01</v>
      </c>
      <c r="L37" s="206">
        <v>2.66</v>
      </c>
      <c r="M37" s="206">
        <v>0</v>
      </c>
      <c r="N37" s="206">
        <v>1.26</v>
      </c>
      <c r="O37" s="206">
        <v>2.12</v>
      </c>
      <c r="P37" s="206">
        <v>2.6</v>
      </c>
      <c r="Q37" s="206">
        <v>0.23</v>
      </c>
      <c r="R37" s="206">
        <v>0.45</v>
      </c>
      <c r="S37" s="206">
        <v>0.28000000000000003</v>
      </c>
      <c r="T37" s="206">
        <v>0.56000000000000005</v>
      </c>
      <c r="U37" s="206">
        <v>10.41</v>
      </c>
      <c r="V37" s="206">
        <v>0.2</v>
      </c>
      <c r="W37" s="206">
        <v>0.56000000000000005</v>
      </c>
      <c r="X37" s="206">
        <v>1.79</v>
      </c>
      <c r="Y37" s="206">
        <v>0</v>
      </c>
      <c r="Z37" s="206">
        <v>2.9</v>
      </c>
      <c r="AA37" s="206">
        <v>0.98</v>
      </c>
      <c r="AB37" s="206">
        <v>0</v>
      </c>
      <c r="AC37" s="206">
        <v>-0.51</v>
      </c>
      <c r="AD37" s="206">
        <v>0</v>
      </c>
      <c r="AE37" s="206">
        <v>0</v>
      </c>
      <c r="AF37" s="206">
        <v>0</v>
      </c>
      <c r="AG37" s="206">
        <v>3.73</v>
      </c>
      <c r="AH37" s="206">
        <v>0</v>
      </c>
      <c r="AI37" s="206">
        <v>28.93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13.36</v>
      </c>
      <c r="G38" s="206">
        <v>5.59</v>
      </c>
      <c r="H38" s="206">
        <v>0</v>
      </c>
      <c r="I38" s="206">
        <v>24.39</v>
      </c>
      <c r="J38" s="206">
        <v>0.42</v>
      </c>
      <c r="K38" s="206">
        <v>7.01</v>
      </c>
      <c r="L38" s="206">
        <v>2.66</v>
      </c>
      <c r="M38" s="206">
        <v>0</v>
      </c>
      <c r="N38" s="206">
        <v>1.26</v>
      </c>
      <c r="O38" s="206">
        <v>2.12</v>
      </c>
      <c r="P38" s="206">
        <v>2.6</v>
      </c>
      <c r="Q38" s="206">
        <v>0.23</v>
      </c>
      <c r="R38" s="206">
        <v>0.45</v>
      </c>
      <c r="S38" s="206">
        <v>0.28000000000000003</v>
      </c>
      <c r="T38" s="206">
        <v>0.56000000000000005</v>
      </c>
      <c r="U38" s="206">
        <v>10.41</v>
      </c>
      <c r="V38" s="206">
        <v>0.2</v>
      </c>
      <c r="W38" s="206">
        <v>0.56000000000000005</v>
      </c>
      <c r="X38" s="206">
        <v>1.79</v>
      </c>
      <c r="Y38" s="206">
        <v>0</v>
      </c>
      <c r="Z38" s="206">
        <v>2.9</v>
      </c>
      <c r="AA38" s="206">
        <v>0.98</v>
      </c>
      <c r="AB38" s="206">
        <v>0</v>
      </c>
      <c r="AC38" s="206">
        <v>-0.51</v>
      </c>
      <c r="AD38" s="206">
        <v>0</v>
      </c>
      <c r="AE38" s="206">
        <v>0</v>
      </c>
      <c r="AF38" s="206">
        <v>0</v>
      </c>
      <c r="AG38" s="206">
        <v>3.73</v>
      </c>
      <c r="AH38" s="206">
        <v>0</v>
      </c>
      <c r="AI38" s="206">
        <v>28.93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13.36</v>
      </c>
      <c r="G39" s="206">
        <v>5.59</v>
      </c>
      <c r="H39" s="206">
        <v>0</v>
      </c>
      <c r="I39" s="206">
        <v>24.39</v>
      </c>
      <c r="J39" s="206">
        <v>0.42</v>
      </c>
      <c r="K39" s="206">
        <v>9.91</v>
      </c>
      <c r="L39" s="206">
        <v>2.66</v>
      </c>
      <c r="M39" s="206">
        <v>0</v>
      </c>
      <c r="N39" s="206">
        <v>1.26</v>
      </c>
      <c r="O39" s="206">
        <v>2.12</v>
      </c>
      <c r="P39" s="206">
        <v>2.6</v>
      </c>
      <c r="Q39" s="206">
        <v>0.23</v>
      </c>
      <c r="R39" s="206">
        <v>0.45</v>
      </c>
      <c r="S39" s="206">
        <v>0.28000000000000003</v>
      </c>
      <c r="T39" s="206">
        <v>0.56000000000000005</v>
      </c>
      <c r="U39" s="206">
        <v>10.41</v>
      </c>
      <c r="V39" s="206">
        <v>0.2</v>
      </c>
      <c r="W39" s="206">
        <v>0.47</v>
      </c>
      <c r="X39" s="206">
        <v>1.79</v>
      </c>
      <c r="Y39" s="206">
        <v>0</v>
      </c>
      <c r="Z39" s="206">
        <v>2.9</v>
      </c>
      <c r="AA39" s="206">
        <v>0.98</v>
      </c>
      <c r="AB39" s="206">
        <v>0</v>
      </c>
      <c r="AC39" s="206">
        <v>10.68</v>
      </c>
      <c r="AD39" s="206">
        <v>0</v>
      </c>
      <c r="AE39" s="206">
        <v>0</v>
      </c>
      <c r="AF39" s="206">
        <v>0</v>
      </c>
      <c r="AG39" s="206">
        <v>3.73</v>
      </c>
      <c r="AH39" s="206">
        <v>0</v>
      </c>
      <c r="AI39" s="206">
        <v>28.93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13.36</v>
      </c>
      <c r="G40" s="206">
        <v>5.59</v>
      </c>
      <c r="H40" s="206">
        <v>0</v>
      </c>
      <c r="I40" s="206">
        <v>24.39</v>
      </c>
      <c r="J40" s="206">
        <v>0.42</v>
      </c>
      <c r="K40" s="206">
        <v>7.01</v>
      </c>
      <c r="L40" s="206">
        <v>2.66</v>
      </c>
      <c r="M40" s="206">
        <v>0</v>
      </c>
      <c r="N40" s="206">
        <v>1.26</v>
      </c>
      <c r="O40" s="206">
        <v>2.12</v>
      </c>
      <c r="P40" s="206">
        <v>2.6</v>
      </c>
      <c r="Q40" s="206">
        <v>0.23</v>
      </c>
      <c r="R40" s="206">
        <v>0.45</v>
      </c>
      <c r="S40" s="206">
        <v>0.28000000000000003</v>
      </c>
      <c r="T40" s="206">
        <v>0.56000000000000005</v>
      </c>
      <c r="U40" s="206">
        <v>10.41</v>
      </c>
      <c r="V40" s="206">
        <v>0.2</v>
      </c>
      <c r="W40" s="206">
        <v>0.47</v>
      </c>
      <c r="X40" s="206">
        <v>1.79</v>
      </c>
      <c r="Y40" s="206">
        <v>0</v>
      </c>
      <c r="Z40" s="206">
        <v>2.9</v>
      </c>
      <c r="AA40" s="206">
        <v>0.98</v>
      </c>
      <c r="AB40" s="206">
        <v>0</v>
      </c>
      <c r="AC40" s="206">
        <v>10.68</v>
      </c>
      <c r="AD40" s="206">
        <v>0</v>
      </c>
      <c r="AE40" s="206">
        <v>0</v>
      </c>
      <c r="AF40" s="206">
        <v>0</v>
      </c>
      <c r="AG40" s="206">
        <v>3.73</v>
      </c>
      <c r="AH40" s="206">
        <v>0</v>
      </c>
      <c r="AI40" s="206">
        <v>28.93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13.36</v>
      </c>
      <c r="G41" s="206">
        <v>5.59</v>
      </c>
      <c r="H41" s="206">
        <v>0</v>
      </c>
      <c r="I41" s="206">
        <v>24.39</v>
      </c>
      <c r="J41" s="206">
        <v>0.42</v>
      </c>
      <c r="K41" s="206">
        <v>7.01</v>
      </c>
      <c r="L41" s="206">
        <v>2.66</v>
      </c>
      <c r="M41" s="206">
        <v>0</v>
      </c>
      <c r="N41" s="206">
        <v>1.26</v>
      </c>
      <c r="O41" s="206">
        <v>2.12</v>
      </c>
      <c r="P41" s="206">
        <v>2.6</v>
      </c>
      <c r="Q41" s="206">
        <v>0.23</v>
      </c>
      <c r="R41" s="206">
        <v>0.45</v>
      </c>
      <c r="S41" s="206">
        <v>0.28000000000000003</v>
      </c>
      <c r="T41" s="206">
        <v>0.56000000000000005</v>
      </c>
      <c r="U41" s="206">
        <v>10.41</v>
      </c>
      <c r="V41" s="206">
        <v>0.2</v>
      </c>
      <c r="W41" s="206">
        <v>0.46</v>
      </c>
      <c r="X41" s="206">
        <v>1.79</v>
      </c>
      <c r="Y41" s="206">
        <v>0</v>
      </c>
      <c r="Z41" s="206">
        <v>2.9</v>
      </c>
      <c r="AA41" s="206">
        <v>0.98</v>
      </c>
      <c r="AB41" s="206">
        <v>0</v>
      </c>
      <c r="AC41" s="206">
        <v>10.68</v>
      </c>
      <c r="AD41" s="206">
        <v>0</v>
      </c>
      <c r="AE41" s="206">
        <v>0</v>
      </c>
      <c r="AF41" s="206">
        <v>0</v>
      </c>
      <c r="AG41" s="206">
        <v>3.73</v>
      </c>
      <c r="AH41" s="206">
        <v>0</v>
      </c>
      <c r="AI41" s="206">
        <v>28.93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13.36</v>
      </c>
      <c r="G42" s="206">
        <v>5.59</v>
      </c>
      <c r="H42" s="206">
        <v>0</v>
      </c>
      <c r="I42" s="206">
        <v>24.39</v>
      </c>
      <c r="J42" s="206">
        <v>0.42</v>
      </c>
      <c r="K42" s="206">
        <v>7.01</v>
      </c>
      <c r="L42" s="206">
        <v>2.66</v>
      </c>
      <c r="M42" s="206">
        <v>0</v>
      </c>
      <c r="N42" s="206">
        <v>1.26</v>
      </c>
      <c r="O42" s="206">
        <v>2.12</v>
      </c>
      <c r="P42" s="206">
        <v>2.6</v>
      </c>
      <c r="Q42" s="206">
        <v>0.23</v>
      </c>
      <c r="R42" s="206">
        <v>0.45</v>
      </c>
      <c r="S42" s="206">
        <v>0.28000000000000003</v>
      </c>
      <c r="T42" s="206">
        <v>0.56000000000000005</v>
      </c>
      <c r="U42" s="206">
        <v>10.41</v>
      </c>
      <c r="V42" s="206">
        <v>0.2</v>
      </c>
      <c r="W42" s="206">
        <v>0.46</v>
      </c>
      <c r="X42" s="206">
        <v>1.79</v>
      </c>
      <c r="Y42" s="206">
        <v>0</v>
      </c>
      <c r="Z42" s="206">
        <v>2.9</v>
      </c>
      <c r="AA42" s="206">
        <v>0.98</v>
      </c>
      <c r="AB42" s="206">
        <v>0</v>
      </c>
      <c r="AC42" s="206">
        <v>10.68</v>
      </c>
      <c r="AD42" s="206">
        <v>0</v>
      </c>
      <c r="AE42" s="206">
        <v>0</v>
      </c>
      <c r="AF42" s="206">
        <v>0</v>
      </c>
      <c r="AG42" s="206">
        <v>3.73</v>
      </c>
      <c r="AH42" s="206">
        <v>0</v>
      </c>
      <c r="AI42" s="206">
        <v>28.93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13.36</v>
      </c>
      <c r="G43" s="206">
        <v>5.59</v>
      </c>
      <c r="H43" s="206">
        <v>0</v>
      </c>
      <c r="I43" s="206">
        <v>24.39</v>
      </c>
      <c r="J43" s="206">
        <v>0.42</v>
      </c>
      <c r="K43" s="206">
        <v>7.01</v>
      </c>
      <c r="L43" s="206">
        <v>2.72</v>
      </c>
      <c r="M43" s="206">
        <v>0</v>
      </c>
      <c r="N43" s="206">
        <v>1.26</v>
      </c>
      <c r="O43" s="206">
        <v>2.12</v>
      </c>
      <c r="P43" s="206">
        <v>2.6</v>
      </c>
      <c r="Q43" s="206">
        <v>0.23</v>
      </c>
      <c r="R43" s="206">
        <v>0.45</v>
      </c>
      <c r="S43" s="206">
        <v>0.28000000000000003</v>
      </c>
      <c r="T43" s="206">
        <v>0.56000000000000005</v>
      </c>
      <c r="U43" s="206">
        <v>10.41</v>
      </c>
      <c r="V43" s="206">
        <v>0.2</v>
      </c>
      <c r="W43" s="206">
        <v>0.46</v>
      </c>
      <c r="X43" s="206">
        <v>1.79</v>
      </c>
      <c r="Y43" s="206">
        <v>0</v>
      </c>
      <c r="Z43" s="206">
        <v>2.9</v>
      </c>
      <c r="AA43" s="206">
        <v>0.98</v>
      </c>
      <c r="AB43" s="206">
        <v>0</v>
      </c>
      <c r="AC43" s="206">
        <v>10.68</v>
      </c>
      <c r="AD43" s="206">
        <v>0</v>
      </c>
      <c r="AE43" s="206">
        <v>0</v>
      </c>
      <c r="AF43" s="206">
        <v>0</v>
      </c>
      <c r="AG43" s="206">
        <v>3.73</v>
      </c>
      <c r="AH43" s="206">
        <v>0</v>
      </c>
      <c r="AI43" s="206">
        <v>28.93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13.36</v>
      </c>
      <c r="G44" s="206">
        <v>5.59</v>
      </c>
      <c r="H44" s="206">
        <v>0</v>
      </c>
      <c r="I44" s="206">
        <v>24.39</v>
      </c>
      <c r="J44" s="206">
        <v>0.42</v>
      </c>
      <c r="K44" s="206">
        <v>7.01</v>
      </c>
      <c r="L44" s="206">
        <v>2.66</v>
      </c>
      <c r="M44" s="206">
        <v>0</v>
      </c>
      <c r="N44" s="206">
        <v>1.26</v>
      </c>
      <c r="O44" s="206">
        <v>2.12</v>
      </c>
      <c r="P44" s="206">
        <v>2.6</v>
      </c>
      <c r="Q44" s="206">
        <v>0.23</v>
      </c>
      <c r="R44" s="206">
        <v>0.45</v>
      </c>
      <c r="S44" s="206">
        <v>0.28000000000000003</v>
      </c>
      <c r="T44" s="206">
        <v>0.56000000000000005</v>
      </c>
      <c r="U44" s="206">
        <v>10.41</v>
      </c>
      <c r="V44" s="206">
        <v>0.2</v>
      </c>
      <c r="W44" s="206">
        <v>0.46</v>
      </c>
      <c r="X44" s="206">
        <v>1.79</v>
      </c>
      <c r="Y44" s="206">
        <v>0</v>
      </c>
      <c r="Z44" s="206">
        <v>2.9</v>
      </c>
      <c r="AA44" s="206">
        <v>0.98</v>
      </c>
      <c r="AB44" s="206">
        <v>0</v>
      </c>
      <c r="AC44" s="206">
        <v>10.68</v>
      </c>
      <c r="AD44" s="206">
        <v>0</v>
      </c>
      <c r="AE44" s="206">
        <v>0</v>
      </c>
      <c r="AF44" s="206">
        <v>0</v>
      </c>
      <c r="AG44" s="206">
        <v>3.73</v>
      </c>
      <c r="AH44" s="206">
        <v>0</v>
      </c>
      <c r="AI44" s="206">
        <v>28.93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13.36</v>
      </c>
      <c r="G45" s="206">
        <v>5.59</v>
      </c>
      <c r="H45" s="206">
        <v>0</v>
      </c>
      <c r="I45" s="206">
        <v>24.39</v>
      </c>
      <c r="J45" s="206">
        <v>0.42</v>
      </c>
      <c r="K45" s="206">
        <v>7.01</v>
      </c>
      <c r="L45" s="206">
        <v>2.66</v>
      </c>
      <c r="M45" s="206">
        <v>0</v>
      </c>
      <c r="N45" s="206">
        <v>1.26</v>
      </c>
      <c r="O45" s="206">
        <v>2.12</v>
      </c>
      <c r="P45" s="206">
        <v>2.6</v>
      </c>
      <c r="Q45" s="206">
        <v>0.23</v>
      </c>
      <c r="R45" s="206">
        <v>0.45</v>
      </c>
      <c r="S45" s="206">
        <v>0.28000000000000003</v>
      </c>
      <c r="T45" s="206">
        <v>0.56000000000000005</v>
      </c>
      <c r="U45" s="206">
        <v>10.41</v>
      </c>
      <c r="V45" s="206">
        <v>0.2</v>
      </c>
      <c r="W45" s="206">
        <v>0.46</v>
      </c>
      <c r="X45" s="206">
        <v>2.5499999999999998</v>
      </c>
      <c r="Y45" s="206">
        <v>0</v>
      </c>
      <c r="Z45" s="206">
        <v>2.9</v>
      </c>
      <c r="AA45" s="206">
        <v>0.98</v>
      </c>
      <c r="AB45" s="206">
        <v>0</v>
      </c>
      <c r="AC45" s="206">
        <v>10.68</v>
      </c>
      <c r="AD45" s="206">
        <v>0</v>
      </c>
      <c r="AE45" s="206">
        <v>0</v>
      </c>
      <c r="AF45" s="206">
        <v>0</v>
      </c>
      <c r="AG45" s="206">
        <v>3.73</v>
      </c>
      <c r="AH45" s="206">
        <v>0</v>
      </c>
      <c r="AI45" s="206">
        <v>28.93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13.36</v>
      </c>
      <c r="G46" s="206">
        <v>5.59</v>
      </c>
      <c r="H46" s="206">
        <v>0</v>
      </c>
      <c r="I46" s="206">
        <v>24.39</v>
      </c>
      <c r="J46" s="206">
        <v>0.42</v>
      </c>
      <c r="K46" s="206">
        <v>7.01</v>
      </c>
      <c r="L46" s="206">
        <v>2.66</v>
      </c>
      <c r="M46" s="206">
        <v>0</v>
      </c>
      <c r="N46" s="206">
        <v>1.26</v>
      </c>
      <c r="O46" s="206">
        <v>2.12</v>
      </c>
      <c r="P46" s="206">
        <v>2.6</v>
      </c>
      <c r="Q46" s="206">
        <v>0.23</v>
      </c>
      <c r="R46" s="206">
        <v>0.45</v>
      </c>
      <c r="S46" s="206">
        <v>0.28000000000000003</v>
      </c>
      <c r="T46" s="206">
        <v>0.56000000000000005</v>
      </c>
      <c r="U46" s="206">
        <v>10.41</v>
      </c>
      <c r="V46" s="206">
        <v>0.2</v>
      </c>
      <c r="W46" s="206">
        <v>0.46</v>
      </c>
      <c r="X46" s="206">
        <v>2.5499999999999998</v>
      </c>
      <c r="Y46" s="206">
        <v>0</v>
      </c>
      <c r="Z46" s="206">
        <v>2.9</v>
      </c>
      <c r="AA46" s="206">
        <v>0.98</v>
      </c>
      <c r="AB46" s="206">
        <v>0</v>
      </c>
      <c r="AC46" s="206">
        <v>10.68</v>
      </c>
      <c r="AD46" s="206">
        <v>0</v>
      </c>
      <c r="AE46" s="206">
        <v>0</v>
      </c>
      <c r="AF46" s="206">
        <v>0</v>
      </c>
      <c r="AG46" s="206">
        <v>3.73</v>
      </c>
      <c r="AH46" s="206">
        <v>0</v>
      </c>
      <c r="AI46" s="206">
        <v>28.93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13.36</v>
      </c>
      <c r="G47" s="206">
        <v>5.59</v>
      </c>
      <c r="H47" s="206">
        <v>0</v>
      </c>
      <c r="I47" s="206">
        <v>24.39</v>
      </c>
      <c r="J47" s="206">
        <v>0.42</v>
      </c>
      <c r="K47" s="206">
        <v>7.01</v>
      </c>
      <c r="L47" s="206">
        <v>2.66</v>
      </c>
      <c r="M47" s="206">
        <v>0</v>
      </c>
      <c r="N47" s="206">
        <v>1.26</v>
      </c>
      <c r="O47" s="206">
        <v>2.12</v>
      </c>
      <c r="P47" s="206">
        <v>2.6</v>
      </c>
      <c r="Q47" s="206">
        <v>0.23</v>
      </c>
      <c r="R47" s="206">
        <v>0.45</v>
      </c>
      <c r="S47" s="206">
        <v>0.28000000000000003</v>
      </c>
      <c r="T47" s="206">
        <v>0.56000000000000005</v>
      </c>
      <c r="U47" s="206">
        <v>10.41</v>
      </c>
      <c r="V47" s="206">
        <v>0.2</v>
      </c>
      <c r="W47" s="206">
        <v>0.52</v>
      </c>
      <c r="X47" s="206">
        <v>2.5499999999999998</v>
      </c>
      <c r="Y47" s="206">
        <v>0</v>
      </c>
      <c r="Z47" s="206">
        <v>2.9</v>
      </c>
      <c r="AA47" s="206">
        <v>0.98</v>
      </c>
      <c r="AB47" s="206">
        <v>0</v>
      </c>
      <c r="AC47" s="206">
        <v>10.68</v>
      </c>
      <c r="AD47" s="206">
        <v>0</v>
      </c>
      <c r="AE47" s="206">
        <v>0</v>
      </c>
      <c r="AF47" s="206">
        <v>0</v>
      </c>
      <c r="AG47" s="206">
        <v>3.73</v>
      </c>
      <c r="AH47" s="206">
        <v>0</v>
      </c>
      <c r="AI47" s="206">
        <v>28.93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13.36</v>
      </c>
      <c r="G48" s="206">
        <v>5.59</v>
      </c>
      <c r="H48" s="206">
        <v>0</v>
      </c>
      <c r="I48" s="206">
        <v>24.39</v>
      </c>
      <c r="J48" s="206">
        <v>0.42</v>
      </c>
      <c r="K48" s="206">
        <v>7.01</v>
      </c>
      <c r="L48" s="206">
        <v>2.66</v>
      </c>
      <c r="M48" s="206">
        <v>0</v>
      </c>
      <c r="N48" s="206">
        <v>1.26</v>
      </c>
      <c r="O48" s="206">
        <v>2.12</v>
      </c>
      <c r="P48" s="206">
        <v>2.6</v>
      </c>
      <c r="Q48" s="206">
        <v>0.23</v>
      </c>
      <c r="R48" s="206">
        <v>0.45</v>
      </c>
      <c r="S48" s="206">
        <v>0.28000000000000003</v>
      </c>
      <c r="T48" s="206">
        <v>0.56000000000000005</v>
      </c>
      <c r="U48" s="206">
        <v>10.41</v>
      </c>
      <c r="V48" s="206">
        <v>0.2</v>
      </c>
      <c r="W48" s="206">
        <v>0.52</v>
      </c>
      <c r="X48" s="206">
        <v>2.5499999999999998</v>
      </c>
      <c r="Y48" s="206">
        <v>0</v>
      </c>
      <c r="Z48" s="206">
        <v>2.9</v>
      </c>
      <c r="AA48" s="206">
        <v>0.98</v>
      </c>
      <c r="AB48" s="206">
        <v>0</v>
      </c>
      <c r="AC48" s="206">
        <v>10.68</v>
      </c>
      <c r="AD48" s="206">
        <v>0</v>
      </c>
      <c r="AE48" s="206">
        <v>0</v>
      </c>
      <c r="AF48" s="206">
        <v>0</v>
      </c>
      <c r="AG48" s="206">
        <v>3.73</v>
      </c>
      <c r="AH48" s="206">
        <v>0</v>
      </c>
      <c r="AI48" s="206">
        <v>28.93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13.36</v>
      </c>
      <c r="G49" s="206">
        <v>5.59</v>
      </c>
      <c r="H49" s="206">
        <v>0</v>
      </c>
      <c r="I49" s="206">
        <v>24.39</v>
      </c>
      <c r="J49" s="206">
        <v>0.42</v>
      </c>
      <c r="K49" s="206">
        <v>7.01</v>
      </c>
      <c r="L49" s="206">
        <v>2.66</v>
      </c>
      <c r="M49" s="206">
        <v>0</v>
      </c>
      <c r="N49" s="206">
        <v>1.26</v>
      </c>
      <c r="O49" s="206">
        <v>2.12</v>
      </c>
      <c r="P49" s="206">
        <v>2.6</v>
      </c>
      <c r="Q49" s="206">
        <v>0.23</v>
      </c>
      <c r="R49" s="206">
        <v>0.45</v>
      </c>
      <c r="S49" s="206">
        <v>0.28000000000000003</v>
      </c>
      <c r="T49" s="206">
        <v>0.56000000000000005</v>
      </c>
      <c r="U49" s="206">
        <v>10.41</v>
      </c>
      <c r="V49" s="206">
        <v>0.2</v>
      </c>
      <c r="W49" s="206">
        <v>0.52</v>
      </c>
      <c r="X49" s="206">
        <v>2.5499999999999998</v>
      </c>
      <c r="Y49" s="206">
        <v>0</v>
      </c>
      <c r="Z49" s="206">
        <v>2.9</v>
      </c>
      <c r="AA49" s="206">
        <v>0.98</v>
      </c>
      <c r="AB49" s="206">
        <v>0</v>
      </c>
      <c r="AC49" s="206">
        <v>10.68</v>
      </c>
      <c r="AD49" s="206">
        <v>0</v>
      </c>
      <c r="AE49" s="206">
        <v>0</v>
      </c>
      <c r="AF49" s="206">
        <v>0</v>
      </c>
      <c r="AG49" s="206">
        <v>3.73</v>
      </c>
      <c r="AH49" s="206">
        <v>0</v>
      </c>
      <c r="AI49" s="206">
        <v>28.93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13.36</v>
      </c>
      <c r="G50" s="206">
        <v>5.59</v>
      </c>
      <c r="H50" s="206">
        <v>0</v>
      </c>
      <c r="I50" s="206">
        <v>24.39</v>
      </c>
      <c r="J50" s="206">
        <v>0.42</v>
      </c>
      <c r="K50" s="206">
        <v>7.01</v>
      </c>
      <c r="L50" s="206">
        <v>2.66</v>
      </c>
      <c r="M50" s="206">
        <v>0</v>
      </c>
      <c r="N50" s="206">
        <v>1.26</v>
      </c>
      <c r="O50" s="206">
        <v>2.12</v>
      </c>
      <c r="P50" s="206">
        <v>2.6</v>
      </c>
      <c r="Q50" s="206">
        <v>0.23</v>
      </c>
      <c r="R50" s="206">
        <v>0.45</v>
      </c>
      <c r="S50" s="206">
        <v>0.28000000000000003</v>
      </c>
      <c r="T50" s="206">
        <v>0.56000000000000005</v>
      </c>
      <c r="U50" s="206">
        <v>10.41</v>
      </c>
      <c r="V50" s="206">
        <v>0.2</v>
      </c>
      <c r="W50" s="206">
        <v>0.52</v>
      </c>
      <c r="X50" s="206">
        <v>2.5499999999999998</v>
      </c>
      <c r="Y50" s="206">
        <v>0</v>
      </c>
      <c r="Z50" s="206">
        <v>2.9</v>
      </c>
      <c r="AA50" s="206">
        <v>0.98</v>
      </c>
      <c r="AB50" s="206">
        <v>0</v>
      </c>
      <c r="AC50" s="206">
        <v>10.68</v>
      </c>
      <c r="AD50" s="206">
        <v>0</v>
      </c>
      <c r="AE50" s="206">
        <v>0</v>
      </c>
      <c r="AF50" s="206">
        <v>0</v>
      </c>
      <c r="AG50" s="206">
        <v>3.73</v>
      </c>
      <c r="AH50" s="206">
        <v>0</v>
      </c>
      <c r="AI50" s="206">
        <v>28.93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13.36</v>
      </c>
      <c r="G51" s="206">
        <v>5.59</v>
      </c>
      <c r="H51" s="206">
        <v>0</v>
      </c>
      <c r="I51" s="206">
        <v>24.39</v>
      </c>
      <c r="J51" s="206">
        <v>0.42</v>
      </c>
      <c r="K51" s="206">
        <v>7.01</v>
      </c>
      <c r="L51" s="206">
        <v>2.66</v>
      </c>
      <c r="M51" s="206">
        <v>0</v>
      </c>
      <c r="N51" s="206">
        <v>1.26</v>
      </c>
      <c r="O51" s="206">
        <v>2.12</v>
      </c>
      <c r="P51" s="206">
        <v>2.6</v>
      </c>
      <c r="Q51" s="206">
        <v>0.23</v>
      </c>
      <c r="R51" s="206">
        <v>0.45</v>
      </c>
      <c r="S51" s="206">
        <v>0.28000000000000003</v>
      </c>
      <c r="T51" s="206">
        <v>0.56000000000000005</v>
      </c>
      <c r="U51" s="206">
        <v>10.41</v>
      </c>
      <c r="V51" s="206">
        <v>0.2</v>
      </c>
      <c r="W51" s="206">
        <v>0.52</v>
      </c>
      <c r="X51" s="206">
        <v>2.5499999999999998</v>
      </c>
      <c r="Y51" s="206">
        <v>0</v>
      </c>
      <c r="Z51" s="206">
        <v>2.9</v>
      </c>
      <c r="AA51" s="206">
        <v>0.98</v>
      </c>
      <c r="AB51" s="206">
        <v>0</v>
      </c>
      <c r="AC51" s="206">
        <v>10.68</v>
      </c>
      <c r="AD51" s="206">
        <v>0</v>
      </c>
      <c r="AE51" s="206">
        <v>0</v>
      </c>
      <c r="AF51" s="206">
        <v>0</v>
      </c>
      <c r="AG51" s="206">
        <v>3.73</v>
      </c>
      <c r="AH51" s="206">
        <v>0</v>
      </c>
      <c r="AI51" s="206">
        <v>28.93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13.36</v>
      </c>
      <c r="G52" s="206">
        <v>5.59</v>
      </c>
      <c r="H52" s="206">
        <v>0</v>
      </c>
      <c r="I52" s="206">
        <v>24.39</v>
      </c>
      <c r="J52" s="206">
        <v>0.42</v>
      </c>
      <c r="K52" s="206">
        <v>7.01</v>
      </c>
      <c r="L52" s="206">
        <v>2.66</v>
      </c>
      <c r="M52" s="206">
        <v>0</v>
      </c>
      <c r="N52" s="206">
        <v>1.26</v>
      </c>
      <c r="O52" s="206">
        <v>2.12</v>
      </c>
      <c r="P52" s="206">
        <v>2.6</v>
      </c>
      <c r="Q52" s="206">
        <v>0.23</v>
      </c>
      <c r="R52" s="206">
        <v>0.45</v>
      </c>
      <c r="S52" s="206">
        <v>0.28000000000000003</v>
      </c>
      <c r="T52" s="206">
        <v>0.56000000000000005</v>
      </c>
      <c r="U52" s="206">
        <v>10.41</v>
      </c>
      <c r="V52" s="206">
        <v>0.2</v>
      </c>
      <c r="W52" s="206">
        <v>0.52</v>
      </c>
      <c r="X52" s="206">
        <v>2.5499999999999998</v>
      </c>
      <c r="Y52" s="206">
        <v>0</v>
      </c>
      <c r="Z52" s="206">
        <v>2.9</v>
      </c>
      <c r="AA52" s="206">
        <v>0.98</v>
      </c>
      <c r="AB52" s="206">
        <v>0</v>
      </c>
      <c r="AC52" s="206">
        <v>10.68</v>
      </c>
      <c r="AD52" s="206">
        <v>0</v>
      </c>
      <c r="AE52" s="206">
        <v>0</v>
      </c>
      <c r="AF52" s="206">
        <v>0</v>
      </c>
      <c r="AG52" s="206">
        <v>3.73</v>
      </c>
      <c r="AH52" s="206">
        <v>0</v>
      </c>
      <c r="AI52" s="206">
        <v>28.93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13.36</v>
      </c>
      <c r="G53" s="206">
        <v>5.59</v>
      </c>
      <c r="H53" s="206">
        <v>0</v>
      </c>
      <c r="I53" s="206">
        <v>24.39</v>
      </c>
      <c r="J53" s="206">
        <v>0.42</v>
      </c>
      <c r="K53" s="206">
        <v>7.02</v>
      </c>
      <c r="L53" s="206">
        <v>2.66</v>
      </c>
      <c r="M53" s="206">
        <v>0</v>
      </c>
      <c r="N53" s="206">
        <v>1.26</v>
      </c>
      <c r="O53" s="206">
        <v>2.12</v>
      </c>
      <c r="P53" s="206">
        <v>2.6</v>
      </c>
      <c r="Q53" s="206">
        <v>0.23</v>
      </c>
      <c r="R53" s="206">
        <v>0.45</v>
      </c>
      <c r="S53" s="206">
        <v>0.28000000000000003</v>
      </c>
      <c r="T53" s="206">
        <v>0.56000000000000005</v>
      </c>
      <c r="U53" s="206">
        <v>10.41</v>
      </c>
      <c r="V53" s="206">
        <v>0.2</v>
      </c>
      <c r="W53" s="206">
        <v>0.52</v>
      </c>
      <c r="X53" s="206">
        <v>2.5499999999999998</v>
      </c>
      <c r="Y53" s="206">
        <v>0</v>
      </c>
      <c r="Z53" s="206">
        <v>2.9</v>
      </c>
      <c r="AA53" s="206">
        <v>0.98</v>
      </c>
      <c r="AB53" s="206">
        <v>0</v>
      </c>
      <c r="AC53" s="206">
        <v>10.68</v>
      </c>
      <c r="AD53" s="206">
        <v>0</v>
      </c>
      <c r="AE53" s="206">
        <v>0</v>
      </c>
      <c r="AF53" s="206">
        <v>0</v>
      </c>
      <c r="AG53" s="206">
        <v>3.73</v>
      </c>
      <c r="AH53" s="206">
        <v>0</v>
      </c>
      <c r="AI53" s="206">
        <v>28.93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13.36</v>
      </c>
      <c r="G54" s="206">
        <v>5.59</v>
      </c>
      <c r="H54" s="206">
        <v>0</v>
      </c>
      <c r="I54" s="206">
        <v>24.39</v>
      </c>
      <c r="J54" s="206">
        <v>0.42</v>
      </c>
      <c r="K54" s="206">
        <v>7.01</v>
      </c>
      <c r="L54" s="206">
        <v>2.66</v>
      </c>
      <c r="M54" s="206">
        <v>0</v>
      </c>
      <c r="N54" s="206">
        <v>1.26</v>
      </c>
      <c r="O54" s="206">
        <v>2.12</v>
      </c>
      <c r="P54" s="206">
        <v>2.6</v>
      </c>
      <c r="Q54" s="206">
        <v>0.23</v>
      </c>
      <c r="R54" s="206">
        <v>0.45</v>
      </c>
      <c r="S54" s="206">
        <v>0.28000000000000003</v>
      </c>
      <c r="T54" s="206">
        <v>0.56000000000000005</v>
      </c>
      <c r="U54" s="206">
        <v>10.41</v>
      </c>
      <c r="V54" s="206">
        <v>0.2</v>
      </c>
      <c r="W54" s="206">
        <v>0.52</v>
      </c>
      <c r="X54" s="206">
        <v>2.5499999999999998</v>
      </c>
      <c r="Y54" s="206">
        <v>0</v>
      </c>
      <c r="Z54" s="206">
        <v>2.9</v>
      </c>
      <c r="AA54" s="206">
        <v>0.98</v>
      </c>
      <c r="AB54" s="206">
        <v>0</v>
      </c>
      <c r="AC54" s="206">
        <v>10.68</v>
      </c>
      <c r="AD54" s="206">
        <v>0</v>
      </c>
      <c r="AE54" s="206">
        <v>0</v>
      </c>
      <c r="AF54" s="206">
        <v>0</v>
      </c>
      <c r="AG54" s="206">
        <v>3.73</v>
      </c>
      <c r="AH54" s="206">
        <v>0</v>
      </c>
      <c r="AI54" s="206">
        <v>28.93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13.36</v>
      </c>
      <c r="G55" s="206">
        <v>5.59</v>
      </c>
      <c r="H55" s="206">
        <v>0</v>
      </c>
      <c r="I55" s="206">
        <v>24.39</v>
      </c>
      <c r="J55" s="206">
        <v>0.42</v>
      </c>
      <c r="K55" s="206">
        <v>7.01</v>
      </c>
      <c r="L55" s="206">
        <v>2.66</v>
      </c>
      <c r="M55" s="206">
        <v>0</v>
      </c>
      <c r="N55" s="206">
        <v>1.26</v>
      </c>
      <c r="O55" s="206">
        <v>2.12</v>
      </c>
      <c r="P55" s="206">
        <v>2.6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10.41</v>
      </c>
      <c r="V55" s="206">
        <v>0.2</v>
      </c>
      <c r="W55" s="206">
        <v>0.52</v>
      </c>
      <c r="X55" s="206">
        <v>2.5499999999999998</v>
      </c>
      <c r="Y55" s="206">
        <v>0</v>
      </c>
      <c r="Z55" s="206">
        <v>2.9</v>
      </c>
      <c r="AA55" s="206">
        <v>0.98</v>
      </c>
      <c r="AB55" s="206">
        <v>0</v>
      </c>
      <c r="AC55" s="206">
        <v>10.46</v>
      </c>
      <c r="AD55" s="206">
        <v>0</v>
      </c>
      <c r="AE55" s="206">
        <v>0</v>
      </c>
      <c r="AF55" s="206">
        <v>0</v>
      </c>
      <c r="AG55" s="206">
        <v>3.73</v>
      </c>
      <c r="AH55" s="206">
        <v>0</v>
      </c>
      <c r="AI55" s="206">
        <v>28.93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13.36</v>
      </c>
      <c r="G56" s="206">
        <v>5.59</v>
      </c>
      <c r="H56" s="206">
        <v>0</v>
      </c>
      <c r="I56" s="206">
        <v>24.39</v>
      </c>
      <c r="J56" s="206">
        <v>0.42</v>
      </c>
      <c r="K56" s="206">
        <v>7.01</v>
      </c>
      <c r="L56" s="206">
        <v>2.66</v>
      </c>
      <c r="M56" s="206">
        <v>0</v>
      </c>
      <c r="N56" s="206">
        <v>1.26</v>
      </c>
      <c r="O56" s="206">
        <v>2.12</v>
      </c>
      <c r="P56" s="206">
        <v>2.6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10.41</v>
      </c>
      <c r="V56" s="206">
        <v>0.2</v>
      </c>
      <c r="W56" s="206">
        <v>0.52</v>
      </c>
      <c r="X56" s="206">
        <v>2.5499999999999998</v>
      </c>
      <c r="Y56" s="206">
        <v>0</v>
      </c>
      <c r="Z56" s="206">
        <v>2.9</v>
      </c>
      <c r="AA56" s="206">
        <v>0.98</v>
      </c>
      <c r="AB56" s="206">
        <v>0</v>
      </c>
      <c r="AC56" s="206">
        <v>10.46</v>
      </c>
      <c r="AD56" s="206">
        <v>0</v>
      </c>
      <c r="AE56" s="206">
        <v>0</v>
      </c>
      <c r="AF56" s="206">
        <v>0</v>
      </c>
      <c r="AG56" s="206">
        <v>3.73</v>
      </c>
      <c r="AH56" s="206">
        <v>0</v>
      </c>
      <c r="AI56" s="206">
        <v>28.93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13.36</v>
      </c>
      <c r="G57" s="206">
        <v>5.59</v>
      </c>
      <c r="H57" s="206">
        <v>0</v>
      </c>
      <c r="I57" s="206">
        <v>24.39</v>
      </c>
      <c r="J57" s="206">
        <v>0.42</v>
      </c>
      <c r="K57" s="206">
        <v>48.81</v>
      </c>
      <c r="L57" s="206">
        <v>43.25</v>
      </c>
      <c r="M57" s="206">
        <v>0</v>
      </c>
      <c r="N57" s="206">
        <v>1.26</v>
      </c>
      <c r="O57" s="206">
        <v>2.12</v>
      </c>
      <c r="P57" s="206">
        <v>2.6</v>
      </c>
      <c r="Q57" s="206">
        <v>4.5199999999999996</v>
      </c>
      <c r="R57" s="206">
        <v>5.81</v>
      </c>
      <c r="S57" s="206">
        <v>3.74</v>
      </c>
      <c r="T57" s="206">
        <v>0.56000000000000005</v>
      </c>
      <c r="U57" s="206">
        <v>10.41</v>
      </c>
      <c r="V57" s="206">
        <v>4.6100000000000003</v>
      </c>
      <c r="W57" s="206">
        <v>5.77</v>
      </c>
      <c r="X57" s="206">
        <v>1.6</v>
      </c>
      <c r="Y57" s="206">
        <v>0</v>
      </c>
      <c r="Z57" s="206">
        <v>2.9</v>
      </c>
      <c r="AA57" s="206">
        <v>0.98</v>
      </c>
      <c r="AB57" s="206">
        <v>0</v>
      </c>
      <c r="AC57" s="206">
        <v>10.46</v>
      </c>
      <c r="AD57" s="206">
        <v>0</v>
      </c>
      <c r="AE57" s="206">
        <v>0</v>
      </c>
      <c r="AF57" s="206">
        <v>0</v>
      </c>
      <c r="AG57" s="206">
        <v>3.73</v>
      </c>
      <c r="AH57" s="206">
        <v>0</v>
      </c>
      <c r="AI57" s="206">
        <v>28.93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13.36</v>
      </c>
      <c r="G58" s="206">
        <v>5.59</v>
      </c>
      <c r="H58" s="206">
        <v>0</v>
      </c>
      <c r="I58" s="206">
        <v>24.39</v>
      </c>
      <c r="J58" s="206">
        <v>0.42</v>
      </c>
      <c r="K58" s="206">
        <v>88.08</v>
      </c>
      <c r="L58" s="206">
        <v>43.25</v>
      </c>
      <c r="M58" s="206">
        <v>0</v>
      </c>
      <c r="N58" s="206">
        <v>1.26</v>
      </c>
      <c r="O58" s="206">
        <v>2.12</v>
      </c>
      <c r="P58" s="206">
        <v>2.6</v>
      </c>
      <c r="Q58" s="206">
        <v>4.5199999999999996</v>
      </c>
      <c r="R58" s="206">
        <v>5.81</v>
      </c>
      <c r="S58" s="206">
        <v>3.74</v>
      </c>
      <c r="T58" s="206">
        <v>0.56000000000000005</v>
      </c>
      <c r="U58" s="206">
        <v>10.41</v>
      </c>
      <c r="V58" s="206">
        <v>4.6100000000000003</v>
      </c>
      <c r="W58" s="206">
        <v>5.77</v>
      </c>
      <c r="X58" s="206">
        <v>1.6</v>
      </c>
      <c r="Y58" s="206">
        <v>0</v>
      </c>
      <c r="Z58" s="206">
        <v>2.9</v>
      </c>
      <c r="AA58" s="206">
        <v>0.98</v>
      </c>
      <c r="AB58" s="206">
        <v>0</v>
      </c>
      <c r="AC58" s="206">
        <v>10.46</v>
      </c>
      <c r="AD58" s="206">
        <v>0</v>
      </c>
      <c r="AE58" s="206">
        <v>0</v>
      </c>
      <c r="AF58" s="206">
        <v>0</v>
      </c>
      <c r="AG58" s="206">
        <v>3.73</v>
      </c>
      <c r="AH58" s="206">
        <v>0</v>
      </c>
      <c r="AI58" s="206">
        <v>28.93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13.36</v>
      </c>
      <c r="G59" s="206">
        <v>5.59</v>
      </c>
      <c r="H59" s="206">
        <v>0</v>
      </c>
      <c r="I59" s="206">
        <v>24.39</v>
      </c>
      <c r="J59" s="206">
        <v>0.42</v>
      </c>
      <c r="K59" s="206">
        <v>88.08</v>
      </c>
      <c r="L59" s="206">
        <v>43.25</v>
      </c>
      <c r="M59" s="206">
        <v>0</v>
      </c>
      <c r="N59" s="206">
        <v>1.26</v>
      </c>
      <c r="O59" s="206">
        <v>2.12</v>
      </c>
      <c r="P59" s="206">
        <v>2.6</v>
      </c>
      <c r="Q59" s="206">
        <v>4.5199999999999996</v>
      </c>
      <c r="R59" s="206">
        <v>5.81</v>
      </c>
      <c r="S59" s="206">
        <v>3.74</v>
      </c>
      <c r="T59" s="206">
        <v>0.56000000000000005</v>
      </c>
      <c r="U59" s="206">
        <v>10.41</v>
      </c>
      <c r="V59" s="206">
        <v>4.6100000000000003</v>
      </c>
      <c r="W59" s="206">
        <v>5.77</v>
      </c>
      <c r="X59" s="206">
        <v>1.6</v>
      </c>
      <c r="Y59" s="206">
        <v>0</v>
      </c>
      <c r="Z59" s="206">
        <v>2.9</v>
      </c>
      <c r="AA59" s="206">
        <v>0.98</v>
      </c>
      <c r="AB59" s="206">
        <v>0</v>
      </c>
      <c r="AC59" s="206">
        <v>10.46</v>
      </c>
      <c r="AD59" s="206">
        <v>0</v>
      </c>
      <c r="AE59" s="206">
        <v>0</v>
      </c>
      <c r="AF59" s="206">
        <v>0</v>
      </c>
      <c r="AG59" s="206">
        <v>3.73</v>
      </c>
      <c r="AH59" s="206">
        <v>0</v>
      </c>
      <c r="AI59" s="206">
        <v>28.93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13.36</v>
      </c>
      <c r="G60" s="206">
        <v>5.59</v>
      </c>
      <c r="H60" s="206">
        <v>0</v>
      </c>
      <c r="I60" s="206">
        <v>24.39</v>
      </c>
      <c r="J60" s="206">
        <v>0.42</v>
      </c>
      <c r="K60" s="206">
        <v>88.08</v>
      </c>
      <c r="L60" s="206">
        <v>43.25</v>
      </c>
      <c r="M60" s="206">
        <v>0</v>
      </c>
      <c r="N60" s="206">
        <v>1.26</v>
      </c>
      <c r="O60" s="206">
        <v>2.12</v>
      </c>
      <c r="P60" s="206">
        <v>2.6</v>
      </c>
      <c r="Q60" s="206">
        <v>4.5199999999999996</v>
      </c>
      <c r="R60" s="206">
        <v>5.81</v>
      </c>
      <c r="S60" s="206">
        <v>3.74</v>
      </c>
      <c r="T60" s="206">
        <v>0.56000000000000005</v>
      </c>
      <c r="U60" s="206">
        <v>10.41</v>
      </c>
      <c r="V60" s="206">
        <v>4.6100000000000003</v>
      </c>
      <c r="W60" s="206">
        <v>5.77</v>
      </c>
      <c r="X60" s="206">
        <v>1.6</v>
      </c>
      <c r="Y60" s="206">
        <v>0</v>
      </c>
      <c r="Z60" s="206">
        <v>2.9</v>
      </c>
      <c r="AA60" s="206">
        <v>0.98</v>
      </c>
      <c r="AB60" s="206">
        <v>0</v>
      </c>
      <c r="AC60" s="206">
        <v>10.46</v>
      </c>
      <c r="AD60" s="206">
        <v>0</v>
      </c>
      <c r="AE60" s="206">
        <v>0</v>
      </c>
      <c r="AF60" s="206">
        <v>0</v>
      </c>
      <c r="AG60" s="206">
        <v>3.73</v>
      </c>
      <c r="AH60" s="206">
        <v>0</v>
      </c>
      <c r="AI60" s="206">
        <v>28.93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13.36</v>
      </c>
      <c r="G61" s="206">
        <v>5.59</v>
      </c>
      <c r="H61" s="206">
        <v>0</v>
      </c>
      <c r="I61" s="206">
        <v>24.39</v>
      </c>
      <c r="J61" s="206">
        <v>0.42</v>
      </c>
      <c r="K61" s="206">
        <v>88.08</v>
      </c>
      <c r="L61" s="206">
        <v>43.18</v>
      </c>
      <c r="M61" s="206">
        <v>0</v>
      </c>
      <c r="N61" s="206">
        <v>1.26</v>
      </c>
      <c r="O61" s="206">
        <v>2.12</v>
      </c>
      <c r="P61" s="206">
        <v>2.6</v>
      </c>
      <c r="Q61" s="206">
        <v>4.5199999999999996</v>
      </c>
      <c r="R61" s="206">
        <v>5.81</v>
      </c>
      <c r="S61" s="206">
        <v>3.74</v>
      </c>
      <c r="T61" s="206">
        <v>0.56000000000000005</v>
      </c>
      <c r="U61" s="206">
        <v>10.41</v>
      </c>
      <c r="V61" s="206">
        <v>4.6100000000000003</v>
      </c>
      <c r="W61" s="206">
        <v>5.77</v>
      </c>
      <c r="X61" s="206">
        <v>1.6</v>
      </c>
      <c r="Y61" s="206">
        <v>0</v>
      </c>
      <c r="Z61" s="206">
        <v>2.9</v>
      </c>
      <c r="AA61" s="206">
        <v>0.98</v>
      </c>
      <c r="AB61" s="206">
        <v>0</v>
      </c>
      <c r="AC61" s="206">
        <v>10.46</v>
      </c>
      <c r="AD61" s="206">
        <v>0</v>
      </c>
      <c r="AE61" s="206">
        <v>0</v>
      </c>
      <c r="AF61" s="206">
        <v>0</v>
      </c>
      <c r="AG61" s="206">
        <v>3.73</v>
      </c>
      <c r="AH61" s="206">
        <v>0</v>
      </c>
      <c r="AI61" s="206">
        <v>28.93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13.36</v>
      </c>
      <c r="G62" s="206">
        <v>5.59</v>
      </c>
      <c r="H62" s="206">
        <v>0</v>
      </c>
      <c r="I62" s="206">
        <v>24.39</v>
      </c>
      <c r="J62" s="206">
        <v>0.42</v>
      </c>
      <c r="K62" s="206">
        <v>88.08</v>
      </c>
      <c r="L62" s="206">
        <v>43.25</v>
      </c>
      <c r="M62" s="206">
        <v>0</v>
      </c>
      <c r="N62" s="206">
        <v>1.26</v>
      </c>
      <c r="O62" s="206">
        <v>2.12</v>
      </c>
      <c r="P62" s="206">
        <v>2.6</v>
      </c>
      <c r="Q62" s="206">
        <v>4.5199999999999996</v>
      </c>
      <c r="R62" s="206">
        <v>5.81</v>
      </c>
      <c r="S62" s="206">
        <v>3.74</v>
      </c>
      <c r="T62" s="206">
        <v>0.56000000000000005</v>
      </c>
      <c r="U62" s="206">
        <v>10.41</v>
      </c>
      <c r="V62" s="206">
        <v>4.6100000000000003</v>
      </c>
      <c r="W62" s="206">
        <v>5.77</v>
      </c>
      <c r="X62" s="206">
        <v>1.6</v>
      </c>
      <c r="Y62" s="206">
        <v>0</v>
      </c>
      <c r="Z62" s="206">
        <v>2.9</v>
      </c>
      <c r="AA62" s="206">
        <v>0.98</v>
      </c>
      <c r="AB62" s="206">
        <v>0</v>
      </c>
      <c r="AC62" s="206">
        <v>-1.04</v>
      </c>
      <c r="AD62" s="206">
        <v>0</v>
      </c>
      <c r="AE62" s="206">
        <v>0</v>
      </c>
      <c r="AF62" s="206">
        <v>0</v>
      </c>
      <c r="AG62" s="206">
        <v>3.73</v>
      </c>
      <c r="AH62" s="206">
        <v>0</v>
      </c>
      <c r="AI62" s="206">
        <v>28.93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13.36</v>
      </c>
      <c r="G63" s="206">
        <v>5.59</v>
      </c>
      <c r="H63" s="206">
        <v>0</v>
      </c>
      <c r="I63" s="206">
        <v>24.39</v>
      </c>
      <c r="J63" s="206">
        <v>0.42</v>
      </c>
      <c r="K63" s="206">
        <v>88.08</v>
      </c>
      <c r="L63" s="206">
        <v>43.25</v>
      </c>
      <c r="M63" s="206">
        <v>0</v>
      </c>
      <c r="N63" s="206">
        <v>1.26</v>
      </c>
      <c r="O63" s="206">
        <v>2.12</v>
      </c>
      <c r="P63" s="206">
        <v>2.6</v>
      </c>
      <c r="Q63" s="206">
        <v>4.5199999999999996</v>
      </c>
      <c r="R63" s="206">
        <v>5.81</v>
      </c>
      <c r="S63" s="206">
        <v>3.74</v>
      </c>
      <c r="T63" s="206">
        <v>0.56000000000000005</v>
      </c>
      <c r="U63" s="206">
        <v>10.41</v>
      </c>
      <c r="V63" s="206">
        <v>4.6100000000000003</v>
      </c>
      <c r="W63" s="206">
        <v>5.77</v>
      </c>
      <c r="X63" s="206">
        <v>1.6</v>
      </c>
      <c r="Y63" s="206">
        <v>0</v>
      </c>
      <c r="Z63" s="206">
        <v>2.9</v>
      </c>
      <c r="AA63" s="206">
        <v>0.98</v>
      </c>
      <c r="AB63" s="206">
        <v>0</v>
      </c>
      <c r="AC63" s="206">
        <v>10.46</v>
      </c>
      <c r="AD63" s="206">
        <v>0</v>
      </c>
      <c r="AE63" s="206">
        <v>0</v>
      </c>
      <c r="AF63" s="206">
        <v>0</v>
      </c>
      <c r="AG63" s="206">
        <v>3.73</v>
      </c>
      <c r="AH63" s="206">
        <v>0</v>
      </c>
      <c r="AI63" s="206">
        <v>28.93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13.36</v>
      </c>
      <c r="G64" s="206">
        <v>5.59</v>
      </c>
      <c r="H64" s="206">
        <v>0</v>
      </c>
      <c r="I64" s="206">
        <v>24.39</v>
      </c>
      <c r="J64" s="206">
        <v>0.42</v>
      </c>
      <c r="K64" s="206">
        <v>88.08</v>
      </c>
      <c r="L64" s="206">
        <v>43.25</v>
      </c>
      <c r="M64" s="206">
        <v>0</v>
      </c>
      <c r="N64" s="206">
        <v>1.26</v>
      </c>
      <c r="O64" s="206">
        <v>2.12</v>
      </c>
      <c r="P64" s="206">
        <v>2.6</v>
      </c>
      <c r="Q64" s="206">
        <v>4.5199999999999996</v>
      </c>
      <c r="R64" s="206">
        <v>5.81</v>
      </c>
      <c r="S64" s="206">
        <v>3.74</v>
      </c>
      <c r="T64" s="206">
        <v>0.56000000000000005</v>
      </c>
      <c r="U64" s="206">
        <v>10.41</v>
      </c>
      <c r="V64" s="206">
        <v>4.6100000000000003</v>
      </c>
      <c r="W64" s="206">
        <v>5.77</v>
      </c>
      <c r="X64" s="206">
        <v>1.6</v>
      </c>
      <c r="Y64" s="206">
        <v>0</v>
      </c>
      <c r="Z64" s="206">
        <v>2.9</v>
      </c>
      <c r="AA64" s="206">
        <v>0.98</v>
      </c>
      <c r="AB64" s="206">
        <v>0</v>
      </c>
      <c r="AC64" s="206">
        <v>10.46</v>
      </c>
      <c r="AD64" s="206">
        <v>0</v>
      </c>
      <c r="AE64" s="206">
        <v>0</v>
      </c>
      <c r="AF64" s="206">
        <v>0</v>
      </c>
      <c r="AG64" s="206">
        <v>3.73</v>
      </c>
      <c r="AH64" s="206">
        <v>0</v>
      </c>
      <c r="AI64" s="206">
        <v>28.93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13.36</v>
      </c>
      <c r="G65" s="206">
        <v>5.59</v>
      </c>
      <c r="H65" s="206">
        <v>0</v>
      </c>
      <c r="I65" s="206">
        <v>24.39</v>
      </c>
      <c r="J65" s="206">
        <v>0.42</v>
      </c>
      <c r="K65" s="206">
        <v>88.08</v>
      </c>
      <c r="L65" s="206">
        <v>43.25</v>
      </c>
      <c r="M65" s="206">
        <v>0</v>
      </c>
      <c r="N65" s="206">
        <v>1.26</v>
      </c>
      <c r="O65" s="206">
        <v>2.12</v>
      </c>
      <c r="P65" s="206">
        <v>2.6</v>
      </c>
      <c r="Q65" s="206">
        <v>4.5199999999999996</v>
      </c>
      <c r="R65" s="206">
        <v>5.81</v>
      </c>
      <c r="S65" s="206">
        <v>3.74</v>
      </c>
      <c r="T65" s="206">
        <v>0.56000000000000005</v>
      </c>
      <c r="U65" s="206">
        <v>10.41</v>
      </c>
      <c r="V65" s="206">
        <v>4.6100000000000003</v>
      </c>
      <c r="W65" s="206">
        <v>5.77</v>
      </c>
      <c r="X65" s="206">
        <v>1.6</v>
      </c>
      <c r="Y65" s="206">
        <v>0</v>
      </c>
      <c r="Z65" s="206">
        <v>2.9</v>
      </c>
      <c r="AA65" s="206">
        <v>0.98</v>
      </c>
      <c r="AB65" s="206">
        <v>0</v>
      </c>
      <c r="AC65" s="206">
        <v>10.46</v>
      </c>
      <c r="AD65" s="206">
        <v>0</v>
      </c>
      <c r="AE65" s="206">
        <v>0</v>
      </c>
      <c r="AF65" s="206">
        <v>0</v>
      </c>
      <c r="AG65" s="206">
        <v>3.73</v>
      </c>
      <c r="AH65" s="206">
        <v>0</v>
      </c>
      <c r="AI65" s="206">
        <v>28.93</v>
      </c>
      <c r="AJ65" s="206">
        <v>0</v>
      </c>
      <c r="AK65" s="206">
        <v>10.210000000000001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13.36</v>
      </c>
      <c r="G66" s="206">
        <v>5.59</v>
      </c>
      <c r="H66" s="206">
        <v>0</v>
      </c>
      <c r="I66" s="206">
        <v>24.39</v>
      </c>
      <c r="J66" s="206">
        <v>0.42</v>
      </c>
      <c r="K66" s="206">
        <v>88.08</v>
      </c>
      <c r="L66" s="206">
        <v>43.25</v>
      </c>
      <c r="M66" s="206">
        <v>0</v>
      </c>
      <c r="N66" s="206">
        <v>1.26</v>
      </c>
      <c r="O66" s="206">
        <v>2.12</v>
      </c>
      <c r="P66" s="206">
        <v>2.6</v>
      </c>
      <c r="Q66" s="206">
        <v>4.5199999999999996</v>
      </c>
      <c r="R66" s="206">
        <v>5.81</v>
      </c>
      <c r="S66" s="206">
        <v>3.74</v>
      </c>
      <c r="T66" s="206">
        <v>0.56000000000000005</v>
      </c>
      <c r="U66" s="206">
        <v>10.41</v>
      </c>
      <c r="V66" s="206">
        <v>4.6100000000000003</v>
      </c>
      <c r="W66" s="206">
        <v>5.77</v>
      </c>
      <c r="X66" s="206">
        <v>1.6</v>
      </c>
      <c r="Y66" s="206">
        <v>0</v>
      </c>
      <c r="Z66" s="206">
        <v>2.9</v>
      </c>
      <c r="AA66" s="206">
        <v>0.98</v>
      </c>
      <c r="AB66" s="206">
        <v>0</v>
      </c>
      <c r="AC66" s="206">
        <v>10.46</v>
      </c>
      <c r="AD66" s="206">
        <v>0</v>
      </c>
      <c r="AE66" s="206">
        <v>0</v>
      </c>
      <c r="AF66" s="206">
        <v>0</v>
      </c>
      <c r="AG66" s="206">
        <v>3.73</v>
      </c>
      <c r="AH66" s="206">
        <v>0</v>
      </c>
      <c r="AI66" s="206">
        <v>28.93</v>
      </c>
      <c r="AJ66" s="206">
        <v>0</v>
      </c>
      <c r="AK66" s="206">
        <v>10.210000000000001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13.36</v>
      </c>
      <c r="G67" s="206">
        <v>5.59</v>
      </c>
      <c r="H67" s="206">
        <v>0</v>
      </c>
      <c r="I67" s="206">
        <v>24.39</v>
      </c>
      <c r="J67" s="206">
        <v>0.42</v>
      </c>
      <c r="K67" s="206">
        <v>13.45</v>
      </c>
      <c r="L67" s="206">
        <v>3.34</v>
      </c>
      <c r="M67" s="206">
        <v>0</v>
      </c>
      <c r="N67" s="206">
        <v>1.26</v>
      </c>
      <c r="O67" s="206">
        <v>2.12</v>
      </c>
      <c r="P67" s="206">
        <v>2.6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10.41</v>
      </c>
      <c r="V67" s="206">
        <v>0.2</v>
      </c>
      <c r="W67" s="206">
        <v>0.45</v>
      </c>
      <c r="X67" s="206">
        <v>1.6</v>
      </c>
      <c r="Y67" s="206">
        <v>0</v>
      </c>
      <c r="Z67" s="206">
        <v>2.9</v>
      </c>
      <c r="AA67" s="206">
        <v>0.98</v>
      </c>
      <c r="AB67" s="206">
        <v>0</v>
      </c>
      <c r="AC67" s="206">
        <v>10.46</v>
      </c>
      <c r="AD67" s="206">
        <v>0</v>
      </c>
      <c r="AE67" s="206">
        <v>0</v>
      </c>
      <c r="AF67" s="206">
        <v>0</v>
      </c>
      <c r="AG67" s="206">
        <v>3.73</v>
      </c>
      <c r="AH67" s="206">
        <v>0</v>
      </c>
      <c r="AI67" s="206">
        <v>28.93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13.36</v>
      </c>
      <c r="G68" s="206">
        <v>5.59</v>
      </c>
      <c r="H68" s="206">
        <v>0</v>
      </c>
      <c r="I68" s="206">
        <v>24.39</v>
      </c>
      <c r="J68" s="206">
        <v>0.42</v>
      </c>
      <c r="K68" s="206">
        <v>7.01</v>
      </c>
      <c r="L68" s="206">
        <v>2.66</v>
      </c>
      <c r="M68" s="206">
        <v>0</v>
      </c>
      <c r="N68" s="206">
        <v>1.26</v>
      </c>
      <c r="O68" s="206">
        <v>2.12</v>
      </c>
      <c r="P68" s="206">
        <v>2.6</v>
      </c>
      <c r="Q68" s="206">
        <v>0.23</v>
      </c>
      <c r="R68" s="206">
        <v>0.45</v>
      </c>
      <c r="S68" s="206">
        <v>0.28000000000000003</v>
      </c>
      <c r="T68" s="206">
        <v>0.56000000000000005</v>
      </c>
      <c r="U68" s="206">
        <v>10.41</v>
      </c>
      <c r="V68" s="206">
        <v>0.2</v>
      </c>
      <c r="W68" s="206">
        <v>0.45</v>
      </c>
      <c r="X68" s="206">
        <v>1.6</v>
      </c>
      <c r="Y68" s="206">
        <v>0</v>
      </c>
      <c r="Z68" s="206">
        <v>2.9</v>
      </c>
      <c r="AA68" s="206">
        <v>0.98</v>
      </c>
      <c r="AB68" s="206">
        <v>0</v>
      </c>
      <c r="AC68" s="206">
        <v>10.46</v>
      </c>
      <c r="AD68" s="206">
        <v>0</v>
      </c>
      <c r="AE68" s="206">
        <v>0</v>
      </c>
      <c r="AF68" s="206">
        <v>0</v>
      </c>
      <c r="AG68" s="206">
        <v>3.73</v>
      </c>
      <c r="AH68" s="206">
        <v>0</v>
      </c>
      <c r="AI68" s="206">
        <v>28.93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13.36</v>
      </c>
      <c r="G69" s="206">
        <v>5.59</v>
      </c>
      <c r="H69" s="206">
        <v>0</v>
      </c>
      <c r="I69" s="206">
        <v>24.39</v>
      </c>
      <c r="J69" s="206">
        <v>0.42</v>
      </c>
      <c r="K69" s="206">
        <v>7.01</v>
      </c>
      <c r="L69" s="206">
        <v>2.66</v>
      </c>
      <c r="M69" s="206">
        <v>0</v>
      </c>
      <c r="N69" s="206">
        <v>1.26</v>
      </c>
      <c r="O69" s="206">
        <v>2.12</v>
      </c>
      <c r="P69" s="206">
        <v>2.6</v>
      </c>
      <c r="Q69" s="206">
        <v>0.23</v>
      </c>
      <c r="R69" s="206">
        <v>0.45</v>
      </c>
      <c r="S69" s="206">
        <v>0.28000000000000003</v>
      </c>
      <c r="T69" s="206">
        <v>0.56000000000000005</v>
      </c>
      <c r="U69" s="206">
        <v>10.41</v>
      </c>
      <c r="V69" s="206">
        <v>0.2</v>
      </c>
      <c r="W69" s="206">
        <v>0.45</v>
      </c>
      <c r="X69" s="206">
        <v>1.6</v>
      </c>
      <c r="Y69" s="206">
        <v>0</v>
      </c>
      <c r="Z69" s="206">
        <v>2.9</v>
      </c>
      <c r="AA69" s="206">
        <v>0.98</v>
      </c>
      <c r="AB69" s="206">
        <v>0</v>
      </c>
      <c r="AC69" s="206">
        <v>10.46</v>
      </c>
      <c r="AD69" s="206">
        <v>0</v>
      </c>
      <c r="AE69" s="206">
        <v>0</v>
      </c>
      <c r="AF69" s="206">
        <v>0</v>
      </c>
      <c r="AG69" s="206">
        <v>3.73</v>
      </c>
      <c r="AH69" s="206">
        <v>0</v>
      </c>
      <c r="AI69" s="206">
        <v>28.93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13.36</v>
      </c>
      <c r="G70" s="206">
        <v>5.59</v>
      </c>
      <c r="H70" s="206">
        <v>0</v>
      </c>
      <c r="I70" s="206">
        <v>24.39</v>
      </c>
      <c r="J70" s="206">
        <v>0.42</v>
      </c>
      <c r="K70" s="206">
        <v>7.01</v>
      </c>
      <c r="L70" s="206">
        <v>2.66</v>
      </c>
      <c r="M70" s="206">
        <v>0</v>
      </c>
      <c r="N70" s="206">
        <v>1.26</v>
      </c>
      <c r="O70" s="206">
        <v>2.12</v>
      </c>
      <c r="P70" s="206">
        <v>2.6</v>
      </c>
      <c r="Q70" s="206">
        <v>0.23</v>
      </c>
      <c r="R70" s="206">
        <v>0.45</v>
      </c>
      <c r="S70" s="206">
        <v>0.28000000000000003</v>
      </c>
      <c r="T70" s="206">
        <v>0.56000000000000005</v>
      </c>
      <c r="U70" s="206">
        <v>10.41</v>
      </c>
      <c r="V70" s="206">
        <v>0.2</v>
      </c>
      <c r="W70" s="206">
        <v>0.45</v>
      </c>
      <c r="X70" s="206">
        <v>1.6</v>
      </c>
      <c r="Y70" s="206">
        <v>0</v>
      </c>
      <c r="Z70" s="206">
        <v>2.9</v>
      </c>
      <c r="AA70" s="206">
        <v>0.98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3.73</v>
      </c>
      <c r="AH70" s="206">
        <v>0</v>
      </c>
      <c r="AI70" s="206">
        <v>28.93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13.36</v>
      </c>
      <c r="G71" s="206">
        <v>5.59</v>
      </c>
      <c r="H71" s="206">
        <v>0</v>
      </c>
      <c r="I71" s="206">
        <v>24.39</v>
      </c>
      <c r="J71" s="206">
        <v>0.42</v>
      </c>
      <c r="K71" s="206">
        <v>7.01</v>
      </c>
      <c r="L71" s="206">
        <v>2.66</v>
      </c>
      <c r="M71" s="206">
        <v>0</v>
      </c>
      <c r="N71" s="206">
        <v>1.26</v>
      </c>
      <c r="O71" s="206">
        <v>2.12</v>
      </c>
      <c r="P71" s="206">
        <v>2.6</v>
      </c>
      <c r="Q71" s="206">
        <v>0.23</v>
      </c>
      <c r="R71" s="206">
        <v>0.45</v>
      </c>
      <c r="S71" s="206">
        <v>0.28000000000000003</v>
      </c>
      <c r="T71" s="206">
        <v>0.56000000000000005</v>
      </c>
      <c r="U71" s="206">
        <v>10.41</v>
      </c>
      <c r="V71" s="206">
        <v>0.2</v>
      </c>
      <c r="W71" s="206">
        <v>0.45</v>
      </c>
      <c r="X71" s="206">
        <v>1.6</v>
      </c>
      <c r="Y71" s="206">
        <v>0</v>
      </c>
      <c r="Z71" s="206">
        <v>2.9</v>
      </c>
      <c r="AA71" s="206">
        <v>0.98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3.73</v>
      </c>
      <c r="AH71" s="206">
        <v>0</v>
      </c>
      <c r="AI71" s="206">
        <v>28.93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13.36</v>
      </c>
      <c r="G72" s="206">
        <v>5.59</v>
      </c>
      <c r="H72" s="206">
        <v>0</v>
      </c>
      <c r="I72" s="206">
        <v>24.39</v>
      </c>
      <c r="J72" s="206">
        <v>0.42</v>
      </c>
      <c r="K72" s="206">
        <v>7.01</v>
      </c>
      <c r="L72" s="206">
        <v>2.66</v>
      </c>
      <c r="M72" s="206">
        <v>0</v>
      </c>
      <c r="N72" s="206">
        <v>1.26</v>
      </c>
      <c r="O72" s="206">
        <v>2.12</v>
      </c>
      <c r="P72" s="206">
        <v>2.6</v>
      </c>
      <c r="Q72" s="206">
        <v>0.23</v>
      </c>
      <c r="R72" s="206">
        <v>0.45</v>
      </c>
      <c r="S72" s="206">
        <v>0.28000000000000003</v>
      </c>
      <c r="T72" s="206">
        <v>0.56000000000000005</v>
      </c>
      <c r="U72" s="206">
        <v>10.41</v>
      </c>
      <c r="V72" s="206">
        <v>0.2</v>
      </c>
      <c r="W72" s="206">
        <v>0.45</v>
      </c>
      <c r="X72" s="206">
        <v>1.6</v>
      </c>
      <c r="Y72" s="206">
        <v>0</v>
      </c>
      <c r="Z72" s="206">
        <v>2.9</v>
      </c>
      <c r="AA72" s="206">
        <v>0.98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3.73</v>
      </c>
      <c r="AH72" s="206">
        <v>0</v>
      </c>
      <c r="AI72" s="206">
        <v>28.93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13.36</v>
      </c>
      <c r="G73" s="206">
        <v>5.59</v>
      </c>
      <c r="H73" s="206">
        <v>0</v>
      </c>
      <c r="I73" s="206">
        <v>24.39</v>
      </c>
      <c r="J73" s="206">
        <v>0.42</v>
      </c>
      <c r="K73" s="206">
        <v>7.01</v>
      </c>
      <c r="L73" s="206">
        <v>2.66</v>
      </c>
      <c r="M73" s="206">
        <v>0</v>
      </c>
      <c r="N73" s="206">
        <v>1.26</v>
      </c>
      <c r="O73" s="206">
        <v>2.12</v>
      </c>
      <c r="P73" s="206">
        <v>2.6</v>
      </c>
      <c r="Q73" s="206">
        <v>0.23</v>
      </c>
      <c r="R73" s="206">
        <v>0.45</v>
      </c>
      <c r="S73" s="206">
        <v>0.28000000000000003</v>
      </c>
      <c r="T73" s="206">
        <v>0.56000000000000005</v>
      </c>
      <c r="U73" s="206">
        <v>10.41</v>
      </c>
      <c r="V73" s="206">
        <v>0.2</v>
      </c>
      <c r="W73" s="206">
        <v>0.41</v>
      </c>
      <c r="X73" s="206">
        <v>1.6</v>
      </c>
      <c r="Y73" s="206">
        <v>0</v>
      </c>
      <c r="Z73" s="206">
        <v>2.9</v>
      </c>
      <c r="AA73" s="206">
        <v>0.98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3.73</v>
      </c>
      <c r="AH73" s="206">
        <v>0</v>
      </c>
      <c r="AI73" s="206">
        <v>28.93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13.36</v>
      </c>
      <c r="G74" s="206">
        <v>5.59</v>
      </c>
      <c r="H74" s="206">
        <v>0</v>
      </c>
      <c r="I74" s="206">
        <v>24.39</v>
      </c>
      <c r="J74" s="206">
        <v>0.42</v>
      </c>
      <c r="K74" s="206">
        <v>7.01</v>
      </c>
      <c r="L74" s="206">
        <v>2.66</v>
      </c>
      <c r="M74" s="206">
        <v>0</v>
      </c>
      <c r="N74" s="206">
        <v>1.26</v>
      </c>
      <c r="O74" s="206">
        <v>2.12</v>
      </c>
      <c r="P74" s="206">
        <v>2.6</v>
      </c>
      <c r="Q74" s="206">
        <v>0.23</v>
      </c>
      <c r="R74" s="206">
        <v>0.45</v>
      </c>
      <c r="S74" s="206">
        <v>0.28000000000000003</v>
      </c>
      <c r="T74" s="206">
        <v>0.56000000000000005</v>
      </c>
      <c r="U74" s="206">
        <v>10.41</v>
      </c>
      <c r="V74" s="206">
        <v>0.2</v>
      </c>
      <c r="W74" s="206">
        <v>0.41</v>
      </c>
      <c r="X74" s="206">
        <v>1.6</v>
      </c>
      <c r="Y74" s="206">
        <v>0</v>
      </c>
      <c r="Z74" s="206">
        <v>2.9</v>
      </c>
      <c r="AA74" s="206">
        <v>0.98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3.73</v>
      </c>
      <c r="AH74" s="206">
        <v>0</v>
      </c>
      <c r="AI74" s="206">
        <v>28.93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13.36</v>
      </c>
      <c r="G75" s="206">
        <v>5.59</v>
      </c>
      <c r="H75" s="206">
        <v>0</v>
      </c>
      <c r="I75" s="206">
        <v>24.39</v>
      </c>
      <c r="J75" s="206">
        <v>0.42</v>
      </c>
      <c r="K75" s="206">
        <v>7.01</v>
      </c>
      <c r="L75" s="206">
        <v>2.66</v>
      </c>
      <c r="M75" s="206">
        <v>0</v>
      </c>
      <c r="N75" s="206">
        <v>1.26</v>
      </c>
      <c r="O75" s="206">
        <v>2.12</v>
      </c>
      <c r="P75" s="206">
        <v>2.6</v>
      </c>
      <c r="Q75" s="206">
        <v>0.23</v>
      </c>
      <c r="R75" s="206">
        <v>0.45</v>
      </c>
      <c r="S75" s="206">
        <v>0.28000000000000003</v>
      </c>
      <c r="T75" s="206">
        <v>0.56000000000000005</v>
      </c>
      <c r="U75" s="206">
        <v>10.41</v>
      </c>
      <c r="V75" s="206">
        <v>0.2</v>
      </c>
      <c r="W75" s="206">
        <v>0.43</v>
      </c>
      <c r="X75" s="206">
        <v>1.6</v>
      </c>
      <c r="Y75" s="206">
        <v>0</v>
      </c>
      <c r="Z75" s="206">
        <v>2.9</v>
      </c>
      <c r="AA75" s="206">
        <v>0.98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3.73</v>
      </c>
      <c r="AH75" s="206">
        <v>0</v>
      </c>
      <c r="AI75" s="206">
        <v>28.93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13.36</v>
      </c>
      <c r="G76" s="206">
        <v>5.59</v>
      </c>
      <c r="H76" s="206">
        <v>0</v>
      </c>
      <c r="I76" s="206">
        <v>24.39</v>
      </c>
      <c r="J76" s="206">
        <v>0.42</v>
      </c>
      <c r="K76" s="206">
        <v>7.01</v>
      </c>
      <c r="L76" s="206">
        <v>2.66</v>
      </c>
      <c r="M76" s="206">
        <v>0</v>
      </c>
      <c r="N76" s="206">
        <v>1.26</v>
      </c>
      <c r="O76" s="206">
        <v>2.12</v>
      </c>
      <c r="P76" s="206">
        <v>2.6</v>
      </c>
      <c r="Q76" s="206">
        <v>0.23</v>
      </c>
      <c r="R76" s="206">
        <v>0.45</v>
      </c>
      <c r="S76" s="206">
        <v>0.28000000000000003</v>
      </c>
      <c r="T76" s="206">
        <v>0.56000000000000005</v>
      </c>
      <c r="U76" s="206">
        <v>10.41</v>
      </c>
      <c r="V76" s="206">
        <v>0.2</v>
      </c>
      <c r="W76" s="206">
        <v>0.43</v>
      </c>
      <c r="X76" s="206">
        <v>1.6</v>
      </c>
      <c r="Y76" s="206">
        <v>0</v>
      </c>
      <c r="Z76" s="206">
        <v>2.9</v>
      </c>
      <c r="AA76" s="206">
        <v>0.98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3.73</v>
      </c>
      <c r="AH76" s="206">
        <v>0</v>
      </c>
      <c r="AI76" s="206">
        <v>28.93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13.36</v>
      </c>
      <c r="G77" s="206">
        <v>5.59</v>
      </c>
      <c r="H77" s="206">
        <v>0</v>
      </c>
      <c r="I77" s="206">
        <v>24.39</v>
      </c>
      <c r="J77" s="206">
        <v>0.42</v>
      </c>
      <c r="K77" s="206">
        <v>7.01</v>
      </c>
      <c r="L77" s="206">
        <v>2.66</v>
      </c>
      <c r="M77" s="206">
        <v>0</v>
      </c>
      <c r="N77" s="206">
        <v>1.26</v>
      </c>
      <c r="O77" s="206">
        <v>2.12</v>
      </c>
      <c r="P77" s="206">
        <v>2.6</v>
      </c>
      <c r="Q77" s="206">
        <v>0.23</v>
      </c>
      <c r="R77" s="206">
        <v>0.45</v>
      </c>
      <c r="S77" s="206">
        <v>0.28000000000000003</v>
      </c>
      <c r="T77" s="206">
        <v>0.56000000000000005</v>
      </c>
      <c r="U77" s="206">
        <v>10.41</v>
      </c>
      <c r="V77" s="206">
        <v>0.2</v>
      </c>
      <c r="W77" s="206">
        <v>0.51</v>
      </c>
      <c r="X77" s="206">
        <v>1.6</v>
      </c>
      <c r="Y77" s="206">
        <v>0</v>
      </c>
      <c r="Z77" s="206">
        <v>2.9</v>
      </c>
      <c r="AA77" s="206">
        <v>0.98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3.73</v>
      </c>
      <c r="AH77" s="206">
        <v>0</v>
      </c>
      <c r="AI77" s="206">
        <v>28.93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13.36</v>
      </c>
      <c r="G78" s="206">
        <v>5.59</v>
      </c>
      <c r="H78" s="206">
        <v>0</v>
      </c>
      <c r="I78" s="206">
        <v>24.39</v>
      </c>
      <c r="J78" s="206">
        <v>0.42</v>
      </c>
      <c r="K78" s="206">
        <v>7.01</v>
      </c>
      <c r="L78" s="206">
        <v>2.66</v>
      </c>
      <c r="M78" s="206">
        <v>0</v>
      </c>
      <c r="N78" s="206">
        <v>1.26</v>
      </c>
      <c r="O78" s="206">
        <v>2.12</v>
      </c>
      <c r="P78" s="206">
        <v>2.6</v>
      </c>
      <c r="Q78" s="206">
        <v>0.23</v>
      </c>
      <c r="R78" s="206">
        <v>0.45</v>
      </c>
      <c r="S78" s="206">
        <v>0.28000000000000003</v>
      </c>
      <c r="T78" s="206">
        <v>0.56000000000000005</v>
      </c>
      <c r="U78" s="206">
        <v>10.41</v>
      </c>
      <c r="V78" s="206">
        <v>0.2</v>
      </c>
      <c r="W78" s="206">
        <v>0.51</v>
      </c>
      <c r="X78" s="206">
        <v>1.6</v>
      </c>
      <c r="Y78" s="206">
        <v>0</v>
      </c>
      <c r="Z78" s="206">
        <v>2.9</v>
      </c>
      <c r="AA78" s="206">
        <v>0.98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3.73</v>
      </c>
      <c r="AH78" s="206">
        <v>0</v>
      </c>
      <c r="AI78" s="206">
        <v>28.93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13.36</v>
      </c>
      <c r="G79" s="206">
        <v>5.59</v>
      </c>
      <c r="H79" s="206">
        <v>0</v>
      </c>
      <c r="I79" s="206">
        <v>24.39</v>
      </c>
      <c r="J79" s="206">
        <v>0.42</v>
      </c>
      <c r="K79" s="206">
        <v>7.01</v>
      </c>
      <c r="L79" s="206">
        <v>2.66</v>
      </c>
      <c r="M79" s="206">
        <v>0</v>
      </c>
      <c r="N79" s="206">
        <v>1.26</v>
      </c>
      <c r="O79" s="206">
        <v>2.12</v>
      </c>
      <c r="P79" s="206">
        <v>2.6</v>
      </c>
      <c r="Q79" s="206">
        <v>0.23</v>
      </c>
      <c r="R79" s="206">
        <v>0.45</v>
      </c>
      <c r="S79" s="206">
        <v>0.28000000000000003</v>
      </c>
      <c r="T79" s="206">
        <v>0.56000000000000005</v>
      </c>
      <c r="U79" s="206">
        <v>10.41</v>
      </c>
      <c r="V79" s="206">
        <v>0.2</v>
      </c>
      <c r="W79" s="206">
        <v>0.62</v>
      </c>
      <c r="X79" s="206">
        <v>1.6</v>
      </c>
      <c r="Y79" s="206">
        <v>0</v>
      </c>
      <c r="Z79" s="206">
        <v>2.9</v>
      </c>
      <c r="AA79" s="206">
        <v>0.98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3.73</v>
      </c>
      <c r="AH79" s="206">
        <v>0</v>
      </c>
      <c r="AI79" s="206">
        <v>28.93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13.36</v>
      </c>
      <c r="G80" s="206">
        <v>5.59</v>
      </c>
      <c r="H80" s="206">
        <v>0</v>
      </c>
      <c r="I80" s="206">
        <v>24.39</v>
      </c>
      <c r="J80" s="206">
        <v>0.42</v>
      </c>
      <c r="K80" s="206">
        <v>7.01</v>
      </c>
      <c r="L80" s="206">
        <v>2.66</v>
      </c>
      <c r="M80" s="206">
        <v>0</v>
      </c>
      <c r="N80" s="206">
        <v>1.26</v>
      </c>
      <c r="O80" s="206">
        <v>2.12</v>
      </c>
      <c r="P80" s="206">
        <v>2.6</v>
      </c>
      <c r="Q80" s="206">
        <v>0.23</v>
      </c>
      <c r="R80" s="206">
        <v>0.45</v>
      </c>
      <c r="S80" s="206">
        <v>0.28000000000000003</v>
      </c>
      <c r="T80" s="206">
        <v>0.56000000000000005</v>
      </c>
      <c r="U80" s="206">
        <v>10.41</v>
      </c>
      <c r="V80" s="206">
        <v>0.2</v>
      </c>
      <c r="W80" s="206">
        <v>0.62</v>
      </c>
      <c r="X80" s="206">
        <v>1.6</v>
      </c>
      <c r="Y80" s="206">
        <v>0</v>
      </c>
      <c r="Z80" s="206">
        <v>2.9</v>
      </c>
      <c r="AA80" s="206">
        <v>0.98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3.73</v>
      </c>
      <c r="AH80" s="206">
        <v>0</v>
      </c>
      <c r="AI80" s="206">
        <v>28.93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13.36</v>
      </c>
      <c r="G81" s="206">
        <v>5.59</v>
      </c>
      <c r="H81" s="206">
        <v>0</v>
      </c>
      <c r="I81" s="206">
        <v>24.39</v>
      </c>
      <c r="J81" s="206">
        <v>0.42</v>
      </c>
      <c r="K81" s="206">
        <v>7.01</v>
      </c>
      <c r="L81" s="206">
        <v>2.66</v>
      </c>
      <c r="M81" s="206">
        <v>0</v>
      </c>
      <c r="N81" s="206">
        <v>1.26</v>
      </c>
      <c r="O81" s="206">
        <v>2.12</v>
      </c>
      <c r="P81" s="206">
        <v>2.6</v>
      </c>
      <c r="Q81" s="206">
        <v>0.23</v>
      </c>
      <c r="R81" s="206">
        <v>0.45</v>
      </c>
      <c r="S81" s="206">
        <v>0.28000000000000003</v>
      </c>
      <c r="T81" s="206">
        <v>0.56000000000000005</v>
      </c>
      <c r="U81" s="206">
        <v>10.41</v>
      </c>
      <c r="V81" s="206">
        <v>0.2</v>
      </c>
      <c r="W81" s="206">
        <v>0.62</v>
      </c>
      <c r="X81" s="206">
        <v>1.6</v>
      </c>
      <c r="Y81" s="206">
        <v>0</v>
      </c>
      <c r="Z81" s="206">
        <v>2.9</v>
      </c>
      <c r="AA81" s="206">
        <v>0.98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3.73</v>
      </c>
      <c r="AH81" s="206">
        <v>0</v>
      </c>
      <c r="AI81" s="206">
        <v>28.93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13.36</v>
      </c>
      <c r="G82" s="206">
        <v>5.59</v>
      </c>
      <c r="H82" s="206">
        <v>0</v>
      </c>
      <c r="I82" s="206">
        <v>24.39</v>
      </c>
      <c r="J82" s="206">
        <v>0.42</v>
      </c>
      <c r="K82" s="206">
        <v>7.01</v>
      </c>
      <c r="L82" s="206">
        <v>2.66</v>
      </c>
      <c r="M82" s="206">
        <v>0</v>
      </c>
      <c r="N82" s="206">
        <v>1.26</v>
      </c>
      <c r="O82" s="206">
        <v>2.12</v>
      </c>
      <c r="P82" s="206">
        <v>2.6</v>
      </c>
      <c r="Q82" s="206">
        <v>0.23</v>
      </c>
      <c r="R82" s="206">
        <v>0.45</v>
      </c>
      <c r="S82" s="206">
        <v>0.28000000000000003</v>
      </c>
      <c r="T82" s="206">
        <v>0.56000000000000005</v>
      </c>
      <c r="U82" s="206">
        <v>10.41</v>
      </c>
      <c r="V82" s="206">
        <v>0.2</v>
      </c>
      <c r="W82" s="206">
        <v>0.62</v>
      </c>
      <c r="X82" s="206">
        <v>1.6</v>
      </c>
      <c r="Y82" s="206">
        <v>0</v>
      </c>
      <c r="Z82" s="206">
        <v>2.9</v>
      </c>
      <c r="AA82" s="206">
        <v>0.98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3.73</v>
      </c>
      <c r="AH82" s="206">
        <v>0</v>
      </c>
      <c r="AI82" s="206">
        <v>28.93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13.36</v>
      </c>
      <c r="G83" s="206">
        <v>5.59</v>
      </c>
      <c r="H83" s="206">
        <v>0</v>
      </c>
      <c r="I83" s="206">
        <v>24.67</v>
      </c>
      <c r="J83" s="206">
        <v>0.42</v>
      </c>
      <c r="K83" s="206">
        <v>7.01</v>
      </c>
      <c r="L83" s="206">
        <v>2.66</v>
      </c>
      <c r="M83" s="206">
        <v>0</v>
      </c>
      <c r="N83" s="206">
        <v>1.26</v>
      </c>
      <c r="O83" s="206">
        <v>2.12</v>
      </c>
      <c r="P83" s="206">
        <v>2.6</v>
      </c>
      <c r="Q83" s="206">
        <v>0.23</v>
      </c>
      <c r="R83" s="206">
        <v>0.45</v>
      </c>
      <c r="S83" s="206">
        <v>0.28000000000000003</v>
      </c>
      <c r="T83" s="206">
        <v>0.56000000000000005</v>
      </c>
      <c r="U83" s="206">
        <v>10.41</v>
      </c>
      <c r="V83" s="206">
        <v>0.2</v>
      </c>
      <c r="W83" s="206">
        <v>0.62</v>
      </c>
      <c r="X83" s="206">
        <v>1.6</v>
      </c>
      <c r="Y83" s="206">
        <v>0</v>
      </c>
      <c r="Z83" s="206">
        <v>2.9</v>
      </c>
      <c r="AA83" s="206">
        <v>0.98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3.73</v>
      </c>
      <c r="AH83" s="206">
        <v>0</v>
      </c>
      <c r="AI83" s="206">
        <v>28.93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13.36</v>
      </c>
      <c r="G84" s="206">
        <v>5.59</v>
      </c>
      <c r="H84" s="206">
        <v>0</v>
      </c>
      <c r="I84" s="206">
        <v>24.67</v>
      </c>
      <c r="J84" s="206">
        <v>0.42</v>
      </c>
      <c r="K84" s="206">
        <v>7.01</v>
      </c>
      <c r="L84" s="206">
        <v>2.66</v>
      </c>
      <c r="M84" s="206">
        <v>0</v>
      </c>
      <c r="N84" s="206">
        <v>1.26</v>
      </c>
      <c r="O84" s="206">
        <v>2.12</v>
      </c>
      <c r="P84" s="206">
        <v>2.6</v>
      </c>
      <c r="Q84" s="206">
        <v>0.23</v>
      </c>
      <c r="R84" s="206">
        <v>0.45</v>
      </c>
      <c r="S84" s="206">
        <v>0.28000000000000003</v>
      </c>
      <c r="T84" s="206">
        <v>0.56000000000000005</v>
      </c>
      <c r="U84" s="206">
        <v>10.41</v>
      </c>
      <c r="V84" s="206">
        <v>0.2</v>
      </c>
      <c r="W84" s="206">
        <v>0.62</v>
      </c>
      <c r="X84" s="206">
        <v>1.6</v>
      </c>
      <c r="Y84" s="206">
        <v>0</v>
      </c>
      <c r="Z84" s="206">
        <v>2.9</v>
      </c>
      <c r="AA84" s="206">
        <v>0.98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3.73</v>
      </c>
      <c r="AH84" s="206">
        <v>0</v>
      </c>
      <c r="AI84" s="206">
        <v>28.93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13.36</v>
      </c>
      <c r="G85" s="206">
        <v>5.59</v>
      </c>
      <c r="H85" s="206">
        <v>0</v>
      </c>
      <c r="I85" s="206">
        <v>24.67</v>
      </c>
      <c r="J85" s="206">
        <v>0.42</v>
      </c>
      <c r="K85" s="206">
        <v>7.01</v>
      </c>
      <c r="L85" s="206">
        <v>2.66</v>
      </c>
      <c r="M85" s="206">
        <v>0</v>
      </c>
      <c r="N85" s="206">
        <v>1.26</v>
      </c>
      <c r="O85" s="206">
        <v>2.12</v>
      </c>
      <c r="P85" s="206">
        <v>2.6</v>
      </c>
      <c r="Q85" s="206">
        <v>0.23</v>
      </c>
      <c r="R85" s="206">
        <v>0.45</v>
      </c>
      <c r="S85" s="206">
        <v>0.28000000000000003</v>
      </c>
      <c r="T85" s="206">
        <v>0.56000000000000005</v>
      </c>
      <c r="U85" s="206">
        <v>10.41</v>
      </c>
      <c r="V85" s="206">
        <v>0.2</v>
      </c>
      <c r="W85" s="206">
        <v>0.62</v>
      </c>
      <c r="X85" s="206">
        <v>1.6</v>
      </c>
      <c r="Y85" s="206">
        <v>0</v>
      </c>
      <c r="Z85" s="206">
        <v>2.9</v>
      </c>
      <c r="AA85" s="206">
        <v>0.98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3.73</v>
      </c>
      <c r="AH85" s="206">
        <v>0</v>
      </c>
      <c r="AI85" s="206">
        <v>28.93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13.36</v>
      </c>
      <c r="G86" s="206">
        <v>5.59</v>
      </c>
      <c r="H86" s="206">
        <v>0</v>
      </c>
      <c r="I86" s="206">
        <v>24.67</v>
      </c>
      <c r="J86" s="206">
        <v>0.42</v>
      </c>
      <c r="K86" s="206">
        <v>7.01</v>
      </c>
      <c r="L86" s="206">
        <v>2.66</v>
      </c>
      <c r="M86" s="206">
        <v>0</v>
      </c>
      <c r="N86" s="206">
        <v>1.26</v>
      </c>
      <c r="O86" s="206">
        <v>2.12</v>
      </c>
      <c r="P86" s="206">
        <v>2.6</v>
      </c>
      <c r="Q86" s="206">
        <v>0.23</v>
      </c>
      <c r="R86" s="206">
        <v>0.45</v>
      </c>
      <c r="S86" s="206">
        <v>0.28000000000000003</v>
      </c>
      <c r="T86" s="206">
        <v>0.56000000000000005</v>
      </c>
      <c r="U86" s="206">
        <v>10.41</v>
      </c>
      <c r="V86" s="206">
        <v>0.2</v>
      </c>
      <c r="W86" s="206">
        <v>0.62</v>
      </c>
      <c r="X86" s="206">
        <v>1.6</v>
      </c>
      <c r="Y86" s="206">
        <v>0</v>
      </c>
      <c r="Z86" s="206">
        <v>2.9</v>
      </c>
      <c r="AA86" s="206">
        <v>0.98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3.73</v>
      </c>
      <c r="AH86" s="206">
        <v>0</v>
      </c>
      <c r="AI86" s="206">
        <v>28.93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13.36</v>
      </c>
      <c r="G87" s="206">
        <v>5.59</v>
      </c>
      <c r="H87" s="206">
        <v>0</v>
      </c>
      <c r="I87" s="206">
        <v>24.67</v>
      </c>
      <c r="J87" s="206">
        <v>0.42</v>
      </c>
      <c r="K87" s="206">
        <v>7.01</v>
      </c>
      <c r="L87" s="206">
        <v>2.66</v>
      </c>
      <c r="M87" s="206">
        <v>0</v>
      </c>
      <c r="N87" s="206">
        <v>1.26</v>
      </c>
      <c r="O87" s="206">
        <v>2.12</v>
      </c>
      <c r="P87" s="206">
        <v>2.6</v>
      </c>
      <c r="Q87" s="206">
        <v>0.23</v>
      </c>
      <c r="R87" s="206">
        <v>0.45</v>
      </c>
      <c r="S87" s="206">
        <v>0.28000000000000003</v>
      </c>
      <c r="T87" s="206">
        <v>0.56000000000000005</v>
      </c>
      <c r="U87" s="206">
        <v>10.41</v>
      </c>
      <c r="V87" s="206">
        <v>0.2</v>
      </c>
      <c r="W87" s="206">
        <v>0.62</v>
      </c>
      <c r="X87" s="206">
        <v>1.6</v>
      </c>
      <c r="Y87" s="206">
        <v>0</v>
      </c>
      <c r="Z87" s="206">
        <v>2.9</v>
      </c>
      <c r="AA87" s="206">
        <v>0.98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2.12</v>
      </c>
      <c r="AH87" s="206">
        <v>0</v>
      </c>
      <c r="AI87" s="206">
        <v>28.93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13.36</v>
      </c>
      <c r="G88" s="206">
        <v>5.59</v>
      </c>
      <c r="H88" s="206">
        <v>0</v>
      </c>
      <c r="I88" s="206">
        <v>24.67</v>
      </c>
      <c r="J88" s="206">
        <v>0.42</v>
      </c>
      <c r="K88" s="206">
        <v>7.01</v>
      </c>
      <c r="L88" s="206">
        <v>2.66</v>
      </c>
      <c r="M88" s="206">
        <v>0</v>
      </c>
      <c r="N88" s="206">
        <v>1.26</v>
      </c>
      <c r="O88" s="206">
        <v>2.12</v>
      </c>
      <c r="P88" s="206">
        <v>2.6</v>
      </c>
      <c r="Q88" s="206">
        <v>0.23</v>
      </c>
      <c r="R88" s="206">
        <v>0.45</v>
      </c>
      <c r="S88" s="206">
        <v>0.28000000000000003</v>
      </c>
      <c r="T88" s="206">
        <v>0.56000000000000005</v>
      </c>
      <c r="U88" s="206">
        <v>10.41</v>
      </c>
      <c r="V88" s="206">
        <v>0.2</v>
      </c>
      <c r="W88" s="206">
        <v>0.62</v>
      </c>
      <c r="X88" s="206">
        <v>1.6</v>
      </c>
      <c r="Y88" s="206">
        <v>0</v>
      </c>
      <c r="Z88" s="206">
        <v>2.9</v>
      </c>
      <c r="AA88" s="206">
        <v>0.98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2.12</v>
      </c>
      <c r="AH88" s="206">
        <v>0</v>
      </c>
      <c r="AI88" s="206">
        <v>28.93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13.36</v>
      </c>
      <c r="G89" s="206">
        <v>5.59</v>
      </c>
      <c r="H89" s="206">
        <v>0</v>
      </c>
      <c r="I89" s="206">
        <v>24.67</v>
      </c>
      <c r="J89" s="206">
        <v>0.42</v>
      </c>
      <c r="K89" s="206">
        <v>7.01</v>
      </c>
      <c r="L89" s="206">
        <v>2.66</v>
      </c>
      <c r="M89" s="206">
        <v>0</v>
      </c>
      <c r="N89" s="206">
        <v>1.26</v>
      </c>
      <c r="O89" s="206">
        <v>2.12</v>
      </c>
      <c r="P89" s="206">
        <v>2.6</v>
      </c>
      <c r="Q89" s="206">
        <v>0.23</v>
      </c>
      <c r="R89" s="206">
        <v>0.45</v>
      </c>
      <c r="S89" s="206">
        <v>0.28000000000000003</v>
      </c>
      <c r="T89" s="206">
        <v>0.56000000000000005</v>
      </c>
      <c r="U89" s="206">
        <v>10.41</v>
      </c>
      <c r="V89" s="206">
        <v>0.2</v>
      </c>
      <c r="W89" s="206">
        <v>0.62</v>
      </c>
      <c r="X89" s="206">
        <v>1.6</v>
      </c>
      <c r="Y89" s="206">
        <v>0</v>
      </c>
      <c r="Z89" s="206">
        <v>2.9</v>
      </c>
      <c r="AA89" s="206">
        <v>0.98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2.12</v>
      </c>
      <c r="AH89" s="206">
        <v>0</v>
      </c>
      <c r="AI89" s="206">
        <v>28.93</v>
      </c>
      <c r="AJ89" s="206">
        <v>0</v>
      </c>
      <c r="AK89" s="206">
        <v>10.210000000000001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13.36</v>
      </c>
      <c r="G90" s="206">
        <v>5.59</v>
      </c>
      <c r="H90" s="206">
        <v>0</v>
      </c>
      <c r="I90" s="206">
        <v>24.67</v>
      </c>
      <c r="J90" s="206">
        <v>0.42</v>
      </c>
      <c r="K90" s="206">
        <v>7.01</v>
      </c>
      <c r="L90" s="206">
        <v>2.66</v>
      </c>
      <c r="M90" s="206">
        <v>0</v>
      </c>
      <c r="N90" s="206">
        <v>1.26</v>
      </c>
      <c r="O90" s="206">
        <v>2.12</v>
      </c>
      <c r="P90" s="206">
        <v>2.6</v>
      </c>
      <c r="Q90" s="206">
        <v>0.23</v>
      </c>
      <c r="R90" s="206">
        <v>0.45</v>
      </c>
      <c r="S90" s="206">
        <v>0.28000000000000003</v>
      </c>
      <c r="T90" s="206">
        <v>0.56000000000000005</v>
      </c>
      <c r="U90" s="206">
        <v>10.41</v>
      </c>
      <c r="V90" s="206">
        <v>0.2</v>
      </c>
      <c r="W90" s="206">
        <v>0.62</v>
      </c>
      <c r="X90" s="206">
        <v>1.6</v>
      </c>
      <c r="Y90" s="206">
        <v>0</v>
      </c>
      <c r="Z90" s="206">
        <v>2.9</v>
      </c>
      <c r="AA90" s="206">
        <v>0.98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2.12</v>
      </c>
      <c r="AH90" s="206">
        <v>0</v>
      </c>
      <c r="AI90" s="206">
        <v>28.93</v>
      </c>
      <c r="AJ90" s="206">
        <v>0</v>
      </c>
      <c r="AK90" s="206">
        <v>10.210000000000001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13.36</v>
      </c>
      <c r="G91" s="206">
        <v>5.59</v>
      </c>
      <c r="H91" s="206">
        <v>0</v>
      </c>
      <c r="I91" s="206">
        <v>24.67</v>
      </c>
      <c r="J91" s="206">
        <v>0.42</v>
      </c>
      <c r="K91" s="206">
        <v>7.01</v>
      </c>
      <c r="L91" s="206">
        <v>2.66</v>
      </c>
      <c r="M91" s="206">
        <v>0</v>
      </c>
      <c r="N91" s="206">
        <v>1.26</v>
      </c>
      <c r="O91" s="206">
        <v>2.12</v>
      </c>
      <c r="P91" s="206">
        <v>2.6</v>
      </c>
      <c r="Q91" s="206">
        <v>0.23</v>
      </c>
      <c r="R91" s="206">
        <v>0.45</v>
      </c>
      <c r="S91" s="206">
        <v>0.28000000000000003</v>
      </c>
      <c r="T91" s="206">
        <v>0.56000000000000005</v>
      </c>
      <c r="U91" s="206">
        <v>10.41</v>
      </c>
      <c r="V91" s="206">
        <v>0.2</v>
      </c>
      <c r="W91" s="206">
        <v>0.45</v>
      </c>
      <c r="X91" s="206">
        <v>1.6</v>
      </c>
      <c r="Y91" s="206">
        <v>0</v>
      </c>
      <c r="Z91" s="206">
        <v>2.9</v>
      </c>
      <c r="AA91" s="206">
        <v>0.98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2.12</v>
      </c>
      <c r="AH91" s="206">
        <v>0</v>
      </c>
      <c r="AI91" s="206">
        <v>28.93</v>
      </c>
      <c r="AJ91" s="206">
        <v>0</v>
      </c>
      <c r="AK91" s="206">
        <v>10.210000000000001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13.36</v>
      </c>
      <c r="G92" s="206">
        <v>5.59</v>
      </c>
      <c r="H92" s="206">
        <v>0</v>
      </c>
      <c r="I92" s="206">
        <v>24.67</v>
      </c>
      <c r="J92" s="206">
        <v>0.42</v>
      </c>
      <c r="K92" s="206">
        <v>7.01</v>
      </c>
      <c r="L92" s="206">
        <v>2.66</v>
      </c>
      <c r="M92" s="206">
        <v>0</v>
      </c>
      <c r="N92" s="206">
        <v>1.26</v>
      </c>
      <c r="O92" s="206">
        <v>2.12</v>
      </c>
      <c r="P92" s="206">
        <v>2.6</v>
      </c>
      <c r="Q92" s="206">
        <v>0.23</v>
      </c>
      <c r="R92" s="206">
        <v>0.45</v>
      </c>
      <c r="S92" s="206">
        <v>0.28000000000000003</v>
      </c>
      <c r="T92" s="206">
        <v>0.56000000000000005</v>
      </c>
      <c r="U92" s="206">
        <v>10.41</v>
      </c>
      <c r="V92" s="206">
        <v>0.2</v>
      </c>
      <c r="W92" s="206">
        <v>0.45</v>
      </c>
      <c r="X92" s="206">
        <v>1.6</v>
      </c>
      <c r="Y92" s="206">
        <v>0</v>
      </c>
      <c r="Z92" s="206">
        <v>2.9</v>
      </c>
      <c r="AA92" s="206">
        <v>0.98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2.12</v>
      </c>
      <c r="AH92" s="206">
        <v>0</v>
      </c>
      <c r="AI92" s="206">
        <v>28.93</v>
      </c>
      <c r="AJ92" s="206">
        <v>0</v>
      </c>
      <c r="AK92" s="206">
        <v>10.210000000000001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13.36</v>
      </c>
      <c r="G93" s="206">
        <v>5.59</v>
      </c>
      <c r="H93" s="206">
        <v>0</v>
      </c>
      <c r="I93" s="206">
        <v>24.67</v>
      </c>
      <c r="J93" s="206">
        <v>0.42</v>
      </c>
      <c r="K93" s="206">
        <v>7.01</v>
      </c>
      <c r="L93" s="206">
        <v>2.66</v>
      </c>
      <c r="M93" s="206">
        <v>0</v>
      </c>
      <c r="N93" s="206">
        <v>1.26</v>
      </c>
      <c r="O93" s="206">
        <v>2.12</v>
      </c>
      <c r="P93" s="206">
        <v>2.6</v>
      </c>
      <c r="Q93" s="206">
        <v>0.23</v>
      </c>
      <c r="R93" s="206">
        <v>0.45</v>
      </c>
      <c r="S93" s="206">
        <v>0.28000000000000003</v>
      </c>
      <c r="T93" s="206">
        <v>0.56000000000000005</v>
      </c>
      <c r="U93" s="206">
        <v>10.41</v>
      </c>
      <c r="V93" s="206">
        <v>0.2</v>
      </c>
      <c r="W93" s="206">
        <v>0.51</v>
      </c>
      <c r="X93" s="206">
        <v>1.6</v>
      </c>
      <c r="Y93" s="206">
        <v>0</v>
      </c>
      <c r="Z93" s="206">
        <v>2.9</v>
      </c>
      <c r="AA93" s="206">
        <v>0.98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2.12</v>
      </c>
      <c r="AH93" s="206">
        <v>0</v>
      </c>
      <c r="AI93" s="206">
        <v>28.93</v>
      </c>
      <c r="AJ93" s="206">
        <v>0</v>
      </c>
      <c r="AK93" s="206">
        <v>9.17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13.36</v>
      </c>
      <c r="G94" s="206">
        <v>5.59</v>
      </c>
      <c r="H94" s="206">
        <v>0</v>
      </c>
      <c r="I94" s="206">
        <v>24.67</v>
      </c>
      <c r="J94" s="206">
        <v>0.42</v>
      </c>
      <c r="K94" s="206">
        <v>7.01</v>
      </c>
      <c r="L94" s="206">
        <v>2.66</v>
      </c>
      <c r="M94" s="206">
        <v>0</v>
      </c>
      <c r="N94" s="206">
        <v>1.26</v>
      </c>
      <c r="O94" s="206">
        <v>2.12</v>
      </c>
      <c r="P94" s="206">
        <v>2.6</v>
      </c>
      <c r="Q94" s="206">
        <v>0.23</v>
      </c>
      <c r="R94" s="206">
        <v>0.45</v>
      </c>
      <c r="S94" s="206">
        <v>0.28000000000000003</v>
      </c>
      <c r="T94" s="206">
        <v>0.56000000000000005</v>
      </c>
      <c r="U94" s="206">
        <v>10.41</v>
      </c>
      <c r="V94" s="206">
        <v>0.2</v>
      </c>
      <c r="W94" s="206">
        <v>0.51</v>
      </c>
      <c r="X94" s="206">
        <v>1.6</v>
      </c>
      <c r="Y94" s="206">
        <v>0</v>
      </c>
      <c r="Z94" s="206">
        <v>2.9</v>
      </c>
      <c r="AA94" s="206">
        <v>0.98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2.12</v>
      </c>
      <c r="AH94" s="206">
        <v>0</v>
      </c>
      <c r="AI94" s="206">
        <v>28.93</v>
      </c>
      <c r="AJ94" s="206">
        <v>0</v>
      </c>
      <c r="AK94" s="206">
        <v>9.17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13.36</v>
      </c>
      <c r="G95" s="206">
        <v>5.59</v>
      </c>
      <c r="H95" s="206">
        <v>0</v>
      </c>
      <c r="I95" s="206">
        <v>24.67</v>
      </c>
      <c r="J95" s="206">
        <v>0.42</v>
      </c>
      <c r="K95" s="206">
        <v>7.01</v>
      </c>
      <c r="L95" s="206">
        <v>41.38</v>
      </c>
      <c r="M95" s="206">
        <v>0</v>
      </c>
      <c r="N95" s="206">
        <v>1.26</v>
      </c>
      <c r="O95" s="206">
        <v>2.12</v>
      </c>
      <c r="P95" s="206">
        <v>2.6</v>
      </c>
      <c r="Q95" s="206">
        <v>0.23</v>
      </c>
      <c r="R95" s="206">
        <v>0.45</v>
      </c>
      <c r="S95" s="206">
        <v>0.28000000000000003</v>
      </c>
      <c r="T95" s="206">
        <v>0.56000000000000005</v>
      </c>
      <c r="U95" s="206">
        <v>10.41</v>
      </c>
      <c r="V95" s="206">
        <v>0.2</v>
      </c>
      <c r="W95" s="206">
        <v>0.51</v>
      </c>
      <c r="X95" s="206">
        <v>1.6</v>
      </c>
      <c r="Y95" s="206">
        <v>0</v>
      </c>
      <c r="Z95" s="206">
        <v>2.9</v>
      </c>
      <c r="AA95" s="206">
        <v>0.98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2.12</v>
      </c>
      <c r="AH95" s="206">
        <v>0</v>
      </c>
      <c r="AI95" s="206">
        <v>28.93</v>
      </c>
      <c r="AJ95" s="206">
        <v>0</v>
      </c>
      <c r="AK95" s="206">
        <v>9.17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13.36</v>
      </c>
      <c r="G96" s="206">
        <v>5.59</v>
      </c>
      <c r="H96" s="206">
        <v>0</v>
      </c>
      <c r="I96" s="206">
        <v>24.67</v>
      </c>
      <c r="J96" s="206">
        <v>0.42</v>
      </c>
      <c r="K96" s="206">
        <v>7.01</v>
      </c>
      <c r="L96" s="206">
        <v>43.74</v>
      </c>
      <c r="M96" s="206">
        <v>0</v>
      </c>
      <c r="N96" s="206">
        <v>1.26</v>
      </c>
      <c r="O96" s="206">
        <v>2.12</v>
      </c>
      <c r="P96" s="206">
        <v>2.6</v>
      </c>
      <c r="Q96" s="206">
        <v>0.23</v>
      </c>
      <c r="R96" s="206">
        <v>0.45</v>
      </c>
      <c r="S96" s="206">
        <v>0.28000000000000003</v>
      </c>
      <c r="T96" s="206">
        <v>0.56000000000000005</v>
      </c>
      <c r="U96" s="206">
        <v>10.41</v>
      </c>
      <c r="V96" s="206">
        <v>0.2</v>
      </c>
      <c r="W96" s="206">
        <v>0.51</v>
      </c>
      <c r="X96" s="206">
        <v>1.6</v>
      </c>
      <c r="Y96" s="206">
        <v>0</v>
      </c>
      <c r="Z96" s="206">
        <v>2.9</v>
      </c>
      <c r="AA96" s="206">
        <v>0.98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2.12</v>
      </c>
      <c r="AH96" s="206">
        <v>0</v>
      </c>
      <c r="AI96" s="206">
        <v>28.93</v>
      </c>
      <c r="AJ96" s="206">
        <v>0</v>
      </c>
      <c r="AK96" s="206">
        <v>9.17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13.36</v>
      </c>
      <c r="G97" s="206">
        <v>5.59</v>
      </c>
      <c r="H97" s="206">
        <v>0</v>
      </c>
      <c r="I97" s="206">
        <v>24.67</v>
      </c>
      <c r="J97" s="206">
        <v>0.42</v>
      </c>
      <c r="K97" s="206">
        <v>71.19</v>
      </c>
      <c r="L97" s="206">
        <v>43.74</v>
      </c>
      <c r="M97" s="206">
        <v>0</v>
      </c>
      <c r="N97" s="206">
        <v>1.26</v>
      </c>
      <c r="O97" s="206">
        <v>2.12</v>
      </c>
      <c r="P97" s="206">
        <v>2.6</v>
      </c>
      <c r="Q97" s="206">
        <v>0.23</v>
      </c>
      <c r="R97" s="206">
        <v>0.45</v>
      </c>
      <c r="S97" s="206">
        <v>0.28000000000000003</v>
      </c>
      <c r="T97" s="206">
        <v>0.56000000000000005</v>
      </c>
      <c r="U97" s="206">
        <v>10.41</v>
      </c>
      <c r="V97" s="206">
        <v>0.2</v>
      </c>
      <c r="W97" s="206">
        <v>0.44</v>
      </c>
      <c r="X97" s="206">
        <v>1.6</v>
      </c>
      <c r="Y97" s="206">
        <v>0</v>
      </c>
      <c r="Z97" s="206">
        <v>2.9</v>
      </c>
      <c r="AA97" s="206">
        <v>0.98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2.12</v>
      </c>
      <c r="AH97" s="206">
        <v>0</v>
      </c>
      <c r="AI97" s="206">
        <v>28.93</v>
      </c>
      <c r="AJ97" s="206">
        <v>0</v>
      </c>
      <c r="AK97" s="206">
        <v>9.17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13.36</v>
      </c>
      <c r="G98" s="206">
        <v>5.59</v>
      </c>
      <c r="H98" s="206">
        <v>0</v>
      </c>
      <c r="I98" s="206">
        <v>24.67</v>
      </c>
      <c r="J98" s="206">
        <v>0.42</v>
      </c>
      <c r="K98" s="206">
        <v>92.32</v>
      </c>
      <c r="L98" s="206">
        <v>43.74</v>
      </c>
      <c r="M98" s="206">
        <v>0</v>
      </c>
      <c r="N98" s="206">
        <v>1.26</v>
      </c>
      <c r="O98" s="206">
        <v>2.12</v>
      </c>
      <c r="P98" s="206">
        <v>2.6</v>
      </c>
      <c r="Q98" s="206">
        <v>0.23</v>
      </c>
      <c r="R98" s="206">
        <v>0.45</v>
      </c>
      <c r="S98" s="206">
        <v>0.28000000000000003</v>
      </c>
      <c r="T98" s="206">
        <v>0.56000000000000005</v>
      </c>
      <c r="U98" s="206">
        <v>10.41</v>
      </c>
      <c r="V98" s="206">
        <v>0.2</v>
      </c>
      <c r="W98" s="206">
        <v>0.44</v>
      </c>
      <c r="X98" s="206">
        <v>1.6</v>
      </c>
      <c r="Y98" s="206">
        <v>0</v>
      </c>
      <c r="Z98" s="206">
        <v>2.9</v>
      </c>
      <c r="AA98" s="206">
        <v>0.98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2.12</v>
      </c>
      <c r="AH98" s="206">
        <v>0</v>
      </c>
      <c r="AI98" s="206">
        <v>28.93</v>
      </c>
      <c r="AJ98" s="206">
        <v>0</v>
      </c>
      <c r="AK98" s="206">
        <v>9.17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2.4299999999999974E-2</v>
      </c>
      <c r="E99">
        <f t="shared" si="0"/>
        <v>0</v>
      </c>
      <c r="F99">
        <f t="shared" si="0"/>
        <v>0.3206399999999997</v>
      </c>
      <c r="G99">
        <f t="shared" si="0"/>
        <v>0.13415999999999978</v>
      </c>
      <c r="H99">
        <f t="shared" si="0"/>
        <v>0</v>
      </c>
      <c r="I99">
        <f t="shared" si="0"/>
        <v>0.58872000000000113</v>
      </c>
      <c r="J99">
        <f t="shared" si="0"/>
        <v>1.0080000000000023E-2</v>
      </c>
      <c r="K99">
        <f t="shared" si="0"/>
        <v>0.85166750000000224</v>
      </c>
      <c r="L99">
        <f t="shared" si="0"/>
        <v>0.46365000000000101</v>
      </c>
      <c r="M99">
        <f t="shared" si="0"/>
        <v>0</v>
      </c>
      <c r="N99">
        <f t="shared" si="0"/>
        <v>3.0240000000000052E-2</v>
      </c>
      <c r="O99">
        <f t="shared" si="0"/>
        <v>5.0882500000000067E-2</v>
      </c>
      <c r="P99">
        <f t="shared" si="0"/>
        <v>6.2399999999999907E-2</v>
      </c>
      <c r="Q99">
        <f t="shared" si="0"/>
        <v>2.8159999999999998E-2</v>
      </c>
      <c r="R99">
        <f t="shared" si="0"/>
        <v>5.2897499999999847E-2</v>
      </c>
      <c r="S99">
        <f t="shared" si="0"/>
        <v>3.132250000000001E-2</v>
      </c>
      <c r="T99">
        <f t="shared" si="0"/>
        <v>1.3440000000000016E-2</v>
      </c>
      <c r="U99">
        <f t="shared" si="0"/>
        <v>0.24983999999999978</v>
      </c>
      <c r="V99">
        <f t="shared" si="0"/>
        <v>3.6897499999999944E-2</v>
      </c>
      <c r="W99">
        <f t="shared" si="0"/>
        <v>5.571250000000004E-2</v>
      </c>
      <c r="X99">
        <f t="shared" si="0"/>
        <v>0.14999750000000014</v>
      </c>
      <c r="Y99">
        <f t="shared" si="0"/>
        <v>0</v>
      </c>
      <c r="Z99">
        <f t="shared" si="0"/>
        <v>0.22512999999999958</v>
      </c>
      <c r="AA99">
        <f t="shared" si="0"/>
        <v>7.7670000000000183E-2</v>
      </c>
      <c r="AB99">
        <f t="shared" si="0"/>
        <v>0</v>
      </c>
      <c r="AC99">
        <f t="shared" si="0"/>
        <v>0.24961750000000008</v>
      </c>
      <c r="AD99">
        <f t="shared" si="0"/>
        <v>3.1675000000000006E-3</v>
      </c>
      <c r="AE99">
        <f t="shared" si="0"/>
        <v>0</v>
      </c>
      <c r="AF99">
        <f t="shared" si="0"/>
        <v>0</v>
      </c>
      <c r="AG99">
        <f t="shared" si="0"/>
        <v>8.4690000000000015E-2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0.15222000000000016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2.2599999999999998</v>
      </c>
      <c r="AH3" s="206">
        <v>0</v>
      </c>
      <c r="AI3" s="206">
        <v>10.91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2.2599999999999998</v>
      </c>
      <c r="AH4" s="206">
        <v>0</v>
      </c>
      <c r="AI4" s="206">
        <v>10.91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2.2599999999999998</v>
      </c>
      <c r="AH5" s="206">
        <v>0</v>
      </c>
      <c r="AI5" s="206">
        <v>10.91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2.2599999999999998</v>
      </c>
      <c r="AH6" s="206">
        <v>0</v>
      </c>
      <c r="AI6" s="206">
        <v>10.91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2.2599999999999998</v>
      </c>
      <c r="AH7" s="206">
        <v>0</v>
      </c>
      <c r="AI7" s="206">
        <v>10.91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2.62</v>
      </c>
      <c r="AH8" s="206">
        <v>0</v>
      </c>
      <c r="AI8" s="206">
        <v>10.91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2.62</v>
      </c>
      <c r="AH9" s="206">
        <v>0</v>
      </c>
      <c r="AI9" s="206">
        <v>10.91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2.62</v>
      </c>
      <c r="AH10" s="206">
        <v>0</v>
      </c>
      <c r="AI10" s="206">
        <v>10.91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2.62</v>
      </c>
      <c r="AH11" s="206">
        <v>0</v>
      </c>
      <c r="AI11" s="206">
        <v>10.91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2.62</v>
      </c>
      <c r="AH12" s="206">
        <v>0</v>
      </c>
      <c r="AI12" s="206">
        <v>10.91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2.62</v>
      </c>
      <c r="AH13" s="206">
        <v>0</v>
      </c>
      <c r="AI13" s="206">
        <v>10.91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2.62</v>
      </c>
      <c r="AH14" s="206">
        <v>0</v>
      </c>
      <c r="AI14" s="206">
        <v>10.91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2.62</v>
      </c>
      <c r="AH15" s="206">
        <v>0</v>
      </c>
      <c r="AI15" s="206">
        <v>10.91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2.62</v>
      </c>
      <c r="AH16" s="206">
        <v>0</v>
      </c>
      <c r="AI16" s="206">
        <v>10.91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2.62</v>
      </c>
      <c r="AH17" s="206">
        <v>0</v>
      </c>
      <c r="AI17" s="206">
        <v>10.91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2.62</v>
      </c>
      <c r="AH18" s="206">
        <v>0</v>
      </c>
      <c r="AI18" s="206">
        <v>10.91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2.62</v>
      </c>
      <c r="AH19" s="206">
        <v>0</v>
      </c>
      <c r="AI19" s="206">
        <v>10.91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2.62</v>
      </c>
      <c r="AH20" s="206">
        <v>0</v>
      </c>
      <c r="AI20" s="206">
        <v>10.91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2.62</v>
      </c>
      <c r="AH21" s="206">
        <v>0</v>
      </c>
      <c r="AI21" s="206">
        <v>10.91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2.62</v>
      </c>
      <c r="AH22" s="206">
        <v>0</v>
      </c>
      <c r="AI22" s="206">
        <v>10.91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2.62</v>
      </c>
      <c r="AH23" s="206">
        <v>0</v>
      </c>
      <c r="AI23" s="206">
        <v>10.91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2.62</v>
      </c>
      <c r="AH24" s="206">
        <v>0</v>
      </c>
      <c r="AI24" s="206">
        <v>10.91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2.62</v>
      </c>
      <c r="AH25" s="206">
        <v>0</v>
      </c>
      <c r="AI25" s="206">
        <v>10.91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2.62</v>
      </c>
      <c r="AH26" s="206">
        <v>0</v>
      </c>
      <c r="AI26" s="206">
        <v>10.91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2.62</v>
      </c>
      <c r="AH27" s="206">
        <v>0</v>
      </c>
      <c r="AI27" s="206">
        <v>10.91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2.62</v>
      </c>
      <c r="AH28" s="206">
        <v>0</v>
      </c>
      <c r="AI28" s="206">
        <v>10.91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2.62</v>
      </c>
      <c r="AH29" s="206">
        <v>0</v>
      </c>
      <c r="AI29" s="206">
        <v>10.91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2.62</v>
      </c>
      <c r="AH30" s="206">
        <v>0</v>
      </c>
      <c r="AI30" s="206">
        <v>10.91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2.62</v>
      </c>
      <c r="AH31" s="206">
        <v>0</v>
      </c>
      <c r="AI31" s="206">
        <v>10.91</v>
      </c>
      <c r="AJ31" s="206">
        <v>0</v>
      </c>
      <c r="AK31" s="206">
        <v>-16.5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2.62</v>
      </c>
      <c r="AH32" s="206">
        <v>0</v>
      </c>
      <c r="AI32" s="206">
        <v>10.91</v>
      </c>
      <c r="AJ32" s="206">
        <v>0</v>
      </c>
      <c r="AK32" s="206">
        <v>-17.600000000000001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2.62</v>
      </c>
      <c r="AH33" s="206">
        <v>0</v>
      </c>
      <c r="AI33" s="206">
        <v>10.91</v>
      </c>
      <c r="AJ33" s="206">
        <v>0</v>
      </c>
      <c r="AK33" s="206">
        <v>-17.7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2.62</v>
      </c>
      <c r="AH34" s="206">
        <v>0</v>
      </c>
      <c r="AI34" s="206">
        <v>10.91</v>
      </c>
      <c r="AJ34" s="206">
        <v>0</v>
      </c>
      <c r="AK34" s="206">
        <v>-19.600000000000001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2.62</v>
      </c>
      <c r="AH35" s="206">
        <v>0</v>
      </c>
      <c r="AI35" s="206">
        <v>10.91</v>
      </c>
      <c r="AJ35" s="206">
        <v>0</v>
      </c>
      <c r="AK35" s="206">
        <v>-20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2.62</v>
      </c>
      <c r="AH36" s="206">
        <v>0</v>
      </c>
      <c r="AI36" s="206">
        <v>10.91</v>
      </c>
      <c r="AJ36" s="206">
        <v>0</v>
      </c>
      <c r="AK36" s="206">
        <v>-20.7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2.62</v>
      </c>
      <c r="AH37" s="206">
        <v>0</v>
      </c>
      <c r="AI37" s="206">
        <v>10.91</v>
      </c>
      <c r="AJ37" s="206">
        <v>0</v>
      </c>
      <c r="AK37" s="206">
        <v>-21.7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2.62</v>
      </c>
      <c r="AH38" s="206">
        <v>0</v>
      </c>
      <c r="AI38" s="206">
        <v>10.91</v>
      </c>
      <c r="AJ38" s="206">
        <v>0</v>
      </c>
      <c r="AK38" s="206">
        <v>-21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2.62</v>
      </c>
      <c r="AH39" s="206">
        <v>0</v>
      </c>
      <c r="AI39" s="206">
        <v>10.91</v>
      </c>
      <c r="AJ39" s="206">
        <v>0</v>
      </c>
      <c r="AK39" s="206">
        <v>-21.9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2.62</v>
      </c>
      <c r="AH40" s="206">
        <v>0</v>
      </c>
      <c r="AI40" s="206">
        <v>10.91</v>
      </c>
      <c r="AJ40" s="206">
        <v>0</v>
      </c>
      <c r="AK40" s="206">
        <v>-22.5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2.62</v>
      </c>
      <c r="AH41" s="206">
        <v>0</v>
      </c>
      <c r="AI41" s="206">
        <v>10.91</v>
      </c>
      <c r="AJ41" s="206">
        <v>0</v>
      </c>
      <c r="AK41" s="206">
        <v>-21.5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2.62</v>
      </c>
      <c r="AH42" s="206">
        <v>0</v>
      </c>
      <c r="AI42" s="206">
        <v>10.91</v>
      </c>
      <c r="AJ42" s="206">
        <v>0</v>
      </c>
      <c r="AK42" s="206">
        <v>-21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2.62</v>
      </c>
      <c r="AH43" s="206">
        <v>0</v>
      </c>
      <c r="AI43" s="206">
        <v>10.91</v>
      </c>
      <c r="AJ43" s="206">
        <v>0</v>
      </c>
      <c r="AK43" s="206">
        <v>-19.8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2.62</v>
      </c>
      <c r="AH44" s="206">
        <v>0</v>
      </c>
      <c r="AI44" s="206">
        <v>10.91</v>
      </c>
      <c r="AJ44" s="206">
        <v>0</v>
      </c>
      <c r="AK44" s="206">
        <v>-20.100000000000001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2.62</v>
      </c>
      <c r="AH45" s="206">
        <v>0</v>
      </c>
      <c r="AI45" s="206">
        <v>10.91</v>
      </c>
      <c r="AJ45" s="206">
        <v>0</v>
      </c>
      <c r="AK45" s="206">
        <v>-20.2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2.62</v>
      </c>
      <c r="AH46" s="206">
        <v>0</v>
      </c>
      <c r="AI46" s="206">
        <v>10.91</v>
      </c>
      <c r="AJ46" s="206">
        <v>0</v>
      </c>
      <c r="AK46" s="206">
        <v>-20.2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2.62</v>
      </c>
      <c r="AH47" s="206">
        <v>0</v>
      </c>
      <c r="AI47" s="206">
        <v>10.91</v>
      </c>
      <c r="AJ47" s="206">
        <v>0</v>
      </c>
      <c r="AK47" s="206">
        <v>-19.5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2.62</v>
      </c>
      <c r="AH48" s="206">
        <v>0</v>
      </c>
      <c r="AI48" s="206">
        <v>10.91</v>
      </c>
      <c r="AJ48" s="206">
        <v>0</v>
      </c>
      <c r="AK48" s="206">
        <v>-18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2.62</v>
      </c>
      <c r="AH49" s="206">
        <v>0</v>
      </c>
      <c r="AI49" s="206">
        <v>10.91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2.62</v>
      </c>
      <c r="AH50" s="206">
        <v>0</v>
      </c>
      <c r="AI50" s="206">
        <v>10.91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2.62</v>
      </c>
      <c r="AH51" s="206">
        <v>0</v>
      </c>
      <c r="AI51" s="206">
        <v>10.91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2.62</v>
      </c>
      <c r="AH52" s="206">
        <v>0</v>
      </c>
      <c r="AI52" s="206">
        <v>10.91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2.62</v>
      </c>
      <c r="AH53" s="206">
        <v>0</v>
      </c>
      <c r="AI53" s="206">
        <v>10.91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2.62</v>
      </c>
      <c r="AH54" s="206">
        <v>0</v>
      </c>
      <c r="AI54" s="206">
        <v>10.91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2.62</v>
      </c>
      <c r="AH55" s="206">
        <v>0</v>
      </c>
      <c r="AI55" s="206">
        <v>10.91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2.62</v>
      </c>
      <c r="AH56" s="206">
        <v>0</v>
      </c>
      <c r="AI56" s="206">
        <v>10.91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2.62</v>
      </c>
      <c r="AH57" s="206">
        <v>0</v>
      </c>
      <c r="AI57" s="206">
        <v>10.91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2.62</v>
      </c>
      <c r="AH58" s="206">
        <v>0</v>
      </c>
      <c r="AI58" s="206">
        <v>10.91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2.62</v>
      </c>
      <c r="AH59" s="206">
        <v>0</v>
      </c>
      <c r="AI59" s="206">
        <v>10.91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2.62</v>
      </c>
      <c r="AH60" s="206">
        <v>0</v>
      </c>
      <c r="AI60" s="206">
        <v>10.91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2.62</v>
      </c>
      <c r="AH61" s="206">
        <v>0</v>
      </c>
      <c r="AI61" s="206">
        <v>10.91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2.62</v>
      </c>
      <c r="AH62" s="206">
        <v>0</v>
      </c>
      <c r="AI62" s="206">
        <v>10.91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2.62</v>
      </c>
      <c r="AH63" s="206">
        <v>0</v>
      </c>
      <c r="AI63" s="206">
        <v>10.91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2.62</v>
      </c>
      <c r="AH64" s="206">
        <v>0</v>
      </c>
      <c r="AI64" s="206">
        <v>10.91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2.62</v>
      </c>
      <c r="AH65" s="206">
        <v>0</v>
      </c>
      <c r="AI65" s="206">
        <v>10.91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2.62</v>
      </c>
      <c r="AH66" s="206">
        <v>0</v>
      </c>
      <c r="AI66" s="206">
        <v>10.91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2.62</v>
      </c>
      <c r="AH67" s="206">
        <v>0</v>
      </c>
      <c r="AI67" s="206">
        <v>10.91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2.62</v>
      </c>
      <c r="AH68" s="206">
        <v>0</v>
      </c>
      <c r="AI68" s="206">
        <v>10.91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2.62</v>
      </c>
      <c r="AH69" s="206">
        <v>0</v>
      </c>
      <c r="AI69" s="206">
        <v>10.91</v>
      </c>
      <c r="AJ69" s="206">
        <v>0</v>
      </c>
      <c r="AK69" s="206">
        <v>-5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2.62</v>
      </c>
      <c r="AH70" s="206">
        <v>0</v>
      </c>
      <c r="AI70" s="206">
        <v>10.91</v>
      </c>
      <c r="AJ70" s="206">
        <v>0</v>
      </c>
      <c r="AK70" s="206">
        <v>-7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2.62</v>
      </c>
      <c r="AH71" s="206">
        <v>0</v>
      </c>
      <c r="AI71" s="206">
        <v>10.91</v>
      </c>
      <c r="AJ71" s="206">
        <v>0</v>
      </c>
      <c r="AK71" s="206">
        <v>-8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2.62</v>
      </c>
      <c r="AH72" s="206">
        <v>0</v>
      </c>
      <c r="AI72" s="206">
        <v>10.91</v>
      </c>
      <c r="AJ72" s="206">
        <v>0</v>
      </c>
      <c r="AK72" s="206">
        <v>-10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2.62</v>
      </c>
      <c r="AH73" s="206">
        <v>0</v>
      </c>
      <c r="AI73" s="206">
        <v>10.91</v>
      </c>
      <c r="AJ73" s="206">
        <v>0</v>
      </c>
      <c r="AK73" s="206">
        <v>-11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2.62</v>
      </c>
      <c r="AH74" s="206">
        <v>0</v>
      </c>
      <c r="AI74" s="206">
        <v>10.91</v>
      </c>
      <c r="AJ74" s="206">
        <v>0</v>
      </c>
      <c r="AK74" s="206">
        <v>-14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2.62</v>
      </c>
      <c r="AH75" s="206">
        <v>0</v>
      </c>
      <c r="AI75" s="206">
        <v>10.91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2.62</v>
      </c>
      <c r="AH76" s="206">
        <v>0</v>
      </c>
      <c r="AI76" s="206">
        <v>10.91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2.62</v>
      </c>
      <c r="AH77" s="206">
        <v>0</v>
      </c>
      <c r="AI77" s="206">
        <v>10.91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2.62</v>
      </c>
      <c r="AH78" s="206">
        <v>0</v>
      </c>
      <c r="AI78" s="206">
        <v>10.91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2.62</v>
      </c>
      <c r="AH79" s="206">
        <v>0</v>
      </c>
      <c r="AI79" s="206">
        <v>10.91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2.62</v>
      </c>
      <c r="AH80" s="206">
        <v>0</v>
      </c>
      <c r="AI80" s="206">
        <v>10.91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2.62</v>
      </c>
      <c r="AH81" s="206">
        <v>0</v>
      </c>
      <c r="AI81" s="206">
        <v>10.91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2.62</v>
      </c>
      <c r="AH82" s="206">
        <v>0</v>
      </c>
      <c r="AI82" s="206">
        <v>10.91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2.62</v>
      </c>
      <c r="AH83" s="206">
        <v>0</v>
      </c>
      <c r="AI83" s="206">
        <v>10.91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2.62</v>
      </c>
      <c r="AH84" s="206">
        <v>0</v>
      </c>
      <c r="AI84" s="206">
        <v>10.91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2.62</v>
      </c>
      <c r="AH85" s="206">
        <v>0</v>
      </c>
      <c r="AI85" s="206">
        <v>10.91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2.62</v>
      </c>
      <c r="AH86" s="206">
        <v>0</v>
      </c>
      <c r="AI86" s="206">
        <v>10.91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2.0099999999999998</v>
      </c>
      <c r="AH87" s="206">
        <v>0</v>
      </c>
      <c r="AI87" s="206">
        <v>10.91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2.0099999999999998</v>
      </c>
      <c r="AH88" s="206">
        <v>0</v>
      </c>
      <c r="AI88" s="206">
        <v>10.91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2.0099999999999998</v>
      </c>
      <c r="AH89" s="206">
        <v>0</v>
      </c>
      <c r="AI89" s="206">
        <v>10.91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2.0099999999999998</v>
      </c>
      <c r="AH90" s="206">
        <v>0</v>
      </c>
      <c r="AI90" s="206">
        <v>10.91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2.0099999999999998</v>
      </c>
      <c r="AH91" s="206">
        <v>0</v>
      </c>
      <c r="AI91" s="206">
        <v>10.91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2.0099999999999998</v>
      </c>
      <c r="AH92" s="206">
        <v>0</v>
      </c>
      <c r="AI92" s="206">
        <v>10.91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2.0099999999999998</v>
      </c>
      <c r="AH93" s="206">
        <v>0</v>
      </c>
      <c r="AI93" s="206">
        <v>10.91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2.0099999999999998</v>
      </c>
      <c r="AH94" s="206">
        <v>0</v>
      </c>
      <c r="AI94" s="206">
        <v>10.91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2.0099999999999998</v>
      </c>
      <c r="AH95" s="206">
        <v>0</v>
      </c>
      <c r="AI95" s="206">
        <v>10.91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2.0099999999999998</v>
      </c>
      <c r="AH96" s="206">
        <v>0</v>
      </c>
      <c r="AI96" s="206">
        <v>10.91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2.0099999999999998</v>
      </c>
      <c r="AH97" s="206">
        <v>0</v>
      </c>
      <c r="AI97" s="206">
        <v>10.91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2.0099999999999998</v>
      </c>
      <c r="AH98" s="206">
        <v>0</v>
      </c>
      <c r="AI98" s="206">
        <v>10.91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6.0600000000000029E-2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-0.10362499999999999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1.45</v>
      </c>
      <c r="G3" s="206">
        <v>0.61</v>
      </c>
      <c r="H3" s="206">
        <v>0</v>
      </c>
      <c r="I3" s="206">
        <v>2.84</v>
      </c>
      <c r="J3" s="206">
        <v>0.05</v>
      </c>
      <c r="K3" s="206">
        <v>2.61</v>
      </c>
      <c r="L3" s="206">
        <v>0.09</v>
      </c>
      <c r="M3" s="206">
        <v>0.1</v>
      </c>
      <c r="N3" s="206">
        <v>0.11</v>
      </c>
      <c r="O3" s="206">
        <v>0.12</v>
      </c>
      <c r="P3" s="206">
        <v>4.26</v>
      </c>
      <c r="Q3" s="206">
        <v>0.2</v>
      </c>
      <c r="R3" s="206">
        <v>0.96</v>
      </c>
      <c r="S3" s="206">
        <v>0.44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11.29</v>
      </c>
      <c r="AH3" s="206">
        <v>0</v>
      </c>
      <c r="AI3" s="206">
        <v>54.54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1.45</v>
      </c>
      <c r="G4" s="206">
        <v>0.61</v>
      </c>
      <c r="H4" s="206">
        <v>0</v>
      </c>
      <c r="I4" s="206">
        <v>2.84</v>
      </c>
      <c r="J4" s="206">
        <v>0.05</v>
      </c>
      <c r="K4" s="206">
        <v>2.61</v>
      </c>
      <c r="L4" s="206">
        <v>0.09</v>
      </c>
      <c r="M4" s="206">
        <v>0.1</v>
      </c>
      <c r="N4" s="206">
        <v>0.11</v>
      </c>
      <c r="O4" s="206">
        <v>0.12</v>
      </c>
      <c r="P4" s="206">
        <v>4.26</v>
      </c>
      <c r="Q4" s="206">
        <v>0.2</v>
      </c>
      <c r="R4" s="206">
        <v>1.06</v>
      </c>
      <c r="S4" s="206">
        <v>0.44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11.29</v>
      </c>
      <c r="AH4" s="206">
        <v>0</v>
      </c>
      <c r="AI4" s="206">
        <v>54.54</v>
      </c>
      <c r="AJ4" s="206">
        <v>0</v>
      </c>
      <c r="AK4" s="206">
        <v>3.72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1.45</v>
      </c>
      <c r="G5" s="206">
        <v>0.61</v>
      </c>
      <c r="H5" s="206">
        <v>0</v>
      </c>
      <c r="I5" s="206">
        <v>2.84</v>
      </c>
      <c r="J5" s="206">
        <v>0.05</v>
      </c>
      <c r="K5" s="206">
        <v>2.61</v>
      </c>
      <c r="L5" s="206">
        <v>0.05</v>
      </c>
      <c r="M5" s="206">
        <v>0.1</v>
      </c>
      <c r="N5" s="206">
        <v>0.11</v>
      </c>
      <c r="O5" s="206">
        <v>0.12</v>
      </c>
      <c r="P5" s="206">
        <v>4.26</v>
      </c>
      <c r="Q5" s="206">
        <v>0.2</v>
      </c>
      <c r="R5" s="206">
        <v>1.06</v>
      </c>
      <c r="S5" s="206">
        <v>0.44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11.29</v>
      </c>
      <c r="AH5" s="206">
        <v>0</v>
      </c>
      <c r="AI5" s="206">
        <v>54.54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1.45</v>
      </c>
      <c r="G6" s="206">
        <v>0.61</v>
      </c>
      <c r="H6" s="206">
        <v>0</v>
      </c>
      <c r="I6" s="206">
        <v>2.84</v>
      </c>
      <c r="J6" s="206">
        <v>0.05</v>
      </c>
      <c r="K6" s="206">
        <v>2.61</v>
      </c>
      <c r="L6" s="206">
        <v>0.05</v>
      </c>
      <c r="M6" s="206">
        <v>0.1</v>
      </c>
      <c r="N6" s="206">
        <v>0.11</v>
      </c>
      <c r="O6" s="206">
        <v>0.12</v>
      </c>
      <c r="P6" s="206">
        <v>4.26</v>
      </c>
      <c r="Q6" s="206">
        <v>0.2</v>
      </c>
      <c r="R6" s="206">
        <v>1.06</v>
      </c>
      <c r="S6" s="206">
        <v>0.44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11.29</v>
      </c>
      <c r="AH6" s="206">
        <v>0</v>
      </c>
      <c r="AI6" s="206">
        <v>54.54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1.45</v>
      </c>
      <c r="G7" s="206">
        <v>0.61</v>
      </c>
      <c r="H7" s="206">
        <v>0</v>
      </c>
      <c r="I7" s="206">
        <v>2.84</v>
      </c>
      <c r="J7" s="206">
        <v>0.05</v>
      </c>
      <c r="K7" s="206">
        <v>1.25</v>
      </c>
      <c r="L7" s="206">
        <v>0.05</v>
      </c>
      <c r="M7" s="206">
        <v>0.1</v>
      </c>
      <c r="N7" s="206">
        <v>0.11</v>
      </c>
      <c r="O7" s="206">
        <v>0.12</v>
      </c>
      <c r="P7" s="206">
        <v>4.26</v>
      </c>
      <c r="Q7" s="206">
        <v>0.19</v>
      </c>
      <c r="R7" s="206">
        <v>0.77</v>
      </c>
      <c r="S7" s="206">
        <v>0.33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11.29</v>
      </c>
      <c r="AH7" s="206">
        <v>0</v>
      </c>
      <c r="AI7" s="206">
        <v>54.54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1.45</v>
      </c>
      <c r="G8" s="206">
        <v>0.61</v>
      </c>
      <c r="H8" s="206">
        <v>0</v>
      </c>
      <c r="I8" s="206">
        <v>2.84</v>
      </c>
      <c r="J8" s="206">
        <v>0.05</v>
      </c>
      <c r="K8" s="206">
        <v>1.25</v>
      </c>
      <c r="L8" s="206">
        <v>0.05</v>
      </c>
      <c r="M8" s="206">
        <v>0.1</v>
      </c>
      <c r="N8" s="206">
        <v>0.11</v>
      </c>
      <c r="O8" s="206">
        <v>0.12</v>
      </c>
      <c r="P8" s="206">
        <v>4.26</v>
      </c>
      <c r="Q8" s="206">
        <v>0.19</v>
      </c>
      <c r="R8" s="206">
        <v>0.77</v>
      </c>
      <c r="S8" s="206">
        <v>0.33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4.1500000000000004</v>
      </c>
      <c r="AD8" s="206">
        <v>0</v>
      </c>
      <c r="AE8" s="206">
        <v>0</v>
      </c>
      <c r="AF8" s="206">
        <v>0</v>
      </c>
      <c r="AG8" s="206">
        <v>13.09</v>
      </c>
      <c r="AH8" s="206">
        <v>0</v>
      </c>
      <c r="AI8" s="206">
        <v>54.54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1.45</v>
      </c>
      <c r="G9" s="206">
        <v>0.61</v>
      </c>
      <c r="H9" s="206">
        <v>0</v>
      </c>
      <c r="I9" s="206">
        <v>2.84</v>
      </c>
      <c r="J9" s="206">
        <v>0.05</v>
      </c>
      <c r="K9" s="206">
        <v>1.25</v>
      </c>
      <c r="L9" s="206">
        <v>0.05</v>
      </c>
      <c r="M9" s="206">
        <v>0.1</v>
      </c>
      <c r="N9" s="206">
        <v>0.11</v>
      </c>
      <c r="O9" s="206">
        <v>0.12</v>
      </c>
      <c r="P9" s="206">
        <v>4.26</v>
      </c>
      <c r="Q9" s="206">
        <v>0.19</v>
      </c>
      <c r="R9" s="206">
        <v>0.77</v>
      </c>
      <c r="S9" s="206">
        <v>0.31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4.1500000000000004</v>
      </c>
      <c r="AD9" s="206">
        <v>0</v>
      </c>
      <c r="AE9" s="206">
        <v>0</v>
      </c>
      <c r="AF9" s="206">
        <v>0</v>
      </c>
      <c r="AG9" s="206">
        <v>13.09</v>
      </c>
      <c r="AH9" s="206">
        <v>0</v>
      </c>
      <c r="AI9" s="206">
        <v>54.54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1.45</v>
      </c>
      <c r="G10" s="206">
        <v>0.61</v>
      </c>
      <c r="H10" s="206">
        <v>0</v>
      </c>
      <c r="I10" s="206">
        <v>2.84</v>
      </c>
      <c r="J10" s="206">
        <v>0.05</v>
      </c>
      <c r="K10" s="206">
        <v>1.25</v>
      </c>
      <c r="L10" s="206">
        <v>0.05</v>
      </c>
      <c r="M10" s="206">
        <v>0.1</v>
      </c>
      <c r="N10" s="206">
        <v>0.11</v>
      </c>
      <c r="O10" s="206">
        <v>0.12</v>
      </c>
      <c r="P10" s="206">
        <v>4.26</v>
      </c>
      <c r="Q10" s="206">
        <v>0.19</v>
      </c>
      <c r="R10" s="206">
        <v>0.77</v>
      </c>
      <c r="S10" s="206">
        <v>0.31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4.1500000000000004</v>
      </c>
      <c r="AD10" s="206">
        <v>0</v>
      </c>
      <c r="AE10" s="206">
        <v>0</v>
      </c>
      <c r="AF10" s="206">
        <v>0</v>
      </c>
      <c r="AG10" s="206">
        <v>13.09</v>
      </c>
      <c r="AH10" s="206">
        <v>0</v>
      </c>
      <c r="AI10" s="206">
        <v>54.54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1.45</v>
      </c>
      <c r="G11" s="206">
        <v>0.61</v>
      </c>
      <c r="H11" s="206">
        <v>0</v>
      </c>
      <c r="I11" s="206">
        <v>2.84</v>
      </c>
      <c r="J11" s="206">
        <v>0.05</v>
      </c>
      <c r="K11" s="206">
        <v>1.31</v>
      </c>
      <c r="L11" s="206">
        <v>0.05</v>
      </c>
      <c r="M11" s="206">
        <v>0.1</v>
      </c>
      <c r="N11" s="206">
        <v>0.11</v>
      </c>
      <c r="O11" s="206">
        <v>0.12</v>
      </c>
      <c r="P11" s="206">
        <v>4.26</v>
      </c>
      <c r="Q11" s="206">
        <v>0.19</v>
      </c>
      <c r="R11" s="206">
        <v>0.7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4.1500000000000004</v>
      </c>
      <c r="AD11" s="206">
        <v>0</v>
      </c>
      <c r="AE11" s="206">
        <v>0</v>
      </c>
      <c r="AF11" s="206">
        <v>0</v>
      </c>
      <c r="AG11" s="206">
        <v>13.09</v>
      </c>
      <c r="AH11" s="206">
        <v>0</v>
      </c>
      <c r="AI11" s="206">
        <v>54.54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1.45</v>
      </c>
      <c r="G12" s="206">
        <v>0.61</v>
      </c>
      <c r="H12" s="206">
        <v>0</v>
      </c>
      <c r="I12" s="206">
        <v>2.84</v>
      </c>
      <c r="J12" s="206">
        <v>0.05</v>
      </c>
      <c r="K12" s="206">
        <v>1.31</v>
      </c>
      <c r="L12" s="206">
        <v>0.05</v>
      </c>
      <c r="M12" s="206">
        <v>0.1</v>
      </c>
      <c r="N12" s="206">
        <v>0.11</v>
      </c>
      <c r="O12" s="206">
        <v>0.12</v>
      </c>
      <c r="P12" s="206">
        <v>4.26</v>
      </c>
      <c r="Q12" s="206">
        <v>0.19</v>
      </c>
      <c r="R12" s="206">
        <v>0.7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4.1500000000000004</v>
      </c>
      <c r="AD12" s="206">
        <v>0</v>
      </c>
      <c r="AE12" s="206">
        <v>0</v>
      </c>
      <c r="AF12" s="206">
        <v>0</v>
      </c>
      <c r="AG12" s="206">
        <v>13.09</v>
      </c>
      <c r="AH12" s="206">
        <v>0</v>
      </c>
      <c r="AI12" s="206">
        <v>54.54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1.45</v>
      </c>
      <c r="G13" s="206">
        <v>0.61</v>
      </c>
      <c r="H13" s="206">
        <v>0</v>
      </c>
      <c r="I13" s="206">
        <v>2.84</v>
      </c>
      <c r="J13" s="206">
        <v>0.05</v>
      </c>
      <c r="K13" s="206">
        <v>1.31</v>
      </c>
      <c r="L13" s="206">
        <v>0.05</v>
      </c>
      <c r="M13" s="206">
        <v>0.1</v>
      </c>
      <c r="N13" s="206">
        <v>0.11</v>
      </c>
      <c r="O13" s="206">
        <v>0.12</v>
      </c>
      <c r="P13" s="206">
        <v>4.26</v>
      </c>
      <c r="Q13" s="206">
        <v>0.19</v>
      </c>
      <c r="R13" s="206">
        <v>0.7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4.1500000000000004</v>
      </c>
      <c r="AD13" s="206">
        <v>0</v>
      </c>
      <c r="AE13" s="206">
        <v>0</v>
      </c>
      <c r="AF13" s="206">
        <v>0</v>
      </c>
      <c r="AG13" s="206">
        <v>13.09</v>
      </c>
      <c r="AH13" s="206">
        <v>0</v>
      </c>
      <c r="AI13" s="206">
        <v>54.54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1.45</v>
      </c>
      <c r="G14" s="206">
        <v>0.61</v>
      </c>
      <c r="H14" s="206">
        <v>0</v>
      </c>
      <c r="I14" s="206">
        <v>2.84</v>
      </c>
      <c r="J14" s="206">
        <v>0.05</v>
      </c>
      <c r="K14" s="206">
        <v>1.31</v>
      </c>
      <c r="L14" s="206">
        <v>0.05</v>
      </c>
      <c r="M14" s="206">
        <v>0.1</v>
      </c>
      <c r="N14" s="206">
        <v>0.11</v>
      </c>
      <c r="O14" s="206">
        <v>0.12</v>
      </c>
      <c r="P14" s="206">
        <v>4.26</v>
      </c>
      <c r="Q14" s="206">
        <v>0.19</v>
      </c>
      <c r="R14" s="206">
        <v>0.7</v>
      </c>
      <c r="S14" s="206">
        <v>0.31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4.1500000000000004</v>
      </c>
      <c r="AD14" s="206">
        <v>0</v>
      </c>
      <c r="AE14" s="206">
        <v>0</v>
      </c>
      <c r="AF14" s="206">
        <v>0</v>
      </c>
      <c r="AG14" s="206">
        <v>13.09</v>
      </c>
      <c r="AH14" s="206">
        <v>0</v>
      </c>
      <c r="AI14" s="206">
        <v>54.54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1.45</v>
      </c>
      <c r="G15" s="206">
        <v>0.61</v>
      </c>
      <c r="H15" s="206">
        <v>0</v>
      </c>
      <c r="I15" s="206">
        <v>2.84</v>
      </c>
      <c r="J15" s="206">
        <v>0.05</v>
      </c>
      <c r="K15" s="206">
        <v>1.31</v>
      </c>
      <c r="L15" s="206">
        <v>0.05</v>
      </c>
      <c r="M15" s="206">
        <v>0.1</v>
      </c>
      <c r="N15" s="206">
        <v>0.11</v>
      </c>
      <c r="O15" s="206">
        <v>0.12</v>
      </c>
      <c r="P15" s="206">
        <v>4.26</v>
      </c>
      <c r="Q15" s="206">
        <v>0.19</v>
      </c>
      <c r="R15" s="206">
        <v>0.59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4.1500000000000004</v>
      </c>
      <c r="AD15" s="206">
        <v>0</v>
      </c>
      <c r="AE15" s="206">
        <v>0</v>
      </c>
      <c r="AF15" s="206">
        <v>0</v>
      </c>
      <c r="AG15" s="206">
        <v>13.09</v>
      </c>
      <c r="AH15" s="206">
        <v>0</v>
      </c>
      <c r="AI15" s="206">
        <v>54.54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1.45</v>
      </c>
      <c r="G16" s="206">
        <v>0.61</v>
      </c>
      <c r="H16" s="206">
        <v>0</v>
      </c>
      <c r="I16" s="206">
        <v>2.84</v>
      </c>
      <c r="J16" s="206">
        <v>0.05</v>
      </c>
      <c r="K16" s="206">
        <v>1.31</v>
      </c>
      <c r="L16" s="206">
        <v>0.05</v>
      </c>
      <c r="M16" s="206">
        <v>0.1</v>
      </c>
      <c r="N16" s="206">
        <v>0.11</v>
      </c>
      <c r="O16" s="206">
        <v>0.12</v>
      </c>
      <c r="P16" s="206">
        <v>4.26</v>
      </c>
      <c r="Q16" s="206">
        <v>0.19</v>
      </c>
      <c r="R16" s="206">
        <v>0.59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4.1500000000000004</v>
      </c>
      <c r="AD16" s="206">
        <v>0</v>
      </c>
      <c r="AE16" s="206">
        <v>0</v>
      </c>
      <c r="AF16" s="206">
        <v>0</v>
      </c>
      <c r="AG16" s="206">
        <v>13.09</v>
      </c>
      <c r="AH16" s="206">
        <v>0</v>
      </c>
      <c r="AI16" s="206">
        <v>54.54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1.45</v>
      </c>
      <c r="G17" s="206">
        <v>0.61</v>
      </c>
      <c r="H17" s="206">
        <v>0</v>
      </c>
      <c r="I17" s="206">
        <v>2.84</v>
      </c>
      <c r="J17" s="206">
        <v>0.05</v>
      </c>
      <c r="K17" s="206">
        <v>1.31</v>
      </c>
      <c r="L17" s="206">
        <v>0.05</v>
      </c>
      <c r="M17" s="206">
        <v>0.1</v>
      </c>
      <c r="N17" s="206">
        <v>0.11</v>
      </c>
      <c r="O17" s="206">
        <v>0.12</v>
      </c>
      <c r="P17" s="206">
        <v>4.26</v>
      </c>
      <c r="Q17" s="206">
        <v>0.19</v>
      </c>
      <c r="R17" s="206">
        <v>0.59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4.1500000000000004</v>
      </c>
      <c r="AD17" s="206">
        <v>0</v>
      </c>
      <c r="AE17" s="206">
        <v>0</v>
      </c>
      <c r="AF17" s="206">
        <v>0</v>
      </c>
      <c r="AG17" s="206">
        <v>13.09</v>
      </c>
      <c r="AH17" s="206">
        <v>0</v>
      </c>
      <c r="AI17" s="206">
        <v>54.54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1.45</v>
      </c>
      <c r="G18" s="206">
        <v>0.61</v>
      </c>
      <c r="H18" s="206">
        <v>0</v>
      </c>
      <c r="I18" s="206">
        <v>2.84</v>
      </c>
      <c r="J18" s="206">
        <v>0.05</v>
      </c>
      <c r="K18" s="206">
        <v>1.31</v>
      </c>
      <c r="L18" s="206">
        <v>0.05</v>
      </c>
      <c r="M18" s="206">
        <v>0.1</v>
      </c>
      <c r="N18" s="206">
        <v>0.11</v>
      </c>
      <c r="O18" s="206">
        <v>0.12</v>
      </c>
      <c r="P18" s="206">
        <v>4.26</v>
      </c>
      <c r="Q18" s="206">
        <v>0.19</v>
      </c>
      <c r="R18" s="206">
        <v>0.59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4.1500000000000004</v>
      </c>
      <c r="AD18" s="206">
        <v>0</v>
      </c>
      <c r="AE18" s="206">
        <v>0</v>
      </c>
      <c r="AF18" s="206">
        <v>0</v>
      </c>
      <c r="AG18" s="206">
        <v>13.09</v>
      </c>
      <c r="AH18" s="206">
        <v>0</v>
      </c>
      <c r="AI18" s="206">
        <v>54.54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1.45</v>
      </c>
      <c r="G19" s="206">
        <v>0.61</v>
      </c>
      <c r="H19" s="206">
        <v>0</v>
      </c>
      <c r="I19" s="206">
        <v>2.84</v>
      </c>
      <c r="J19" s="206">
        <v>0.05</v>
      </c>
      <c r="K19" s="206">
        <v>1.31</v>
      </c>
      <c r="L19" s="206">
        <v>0.09</v>
      </c>
      <c r="M19" s="206">
        <v>0.1</v>
      </c>
      <c r="N19" s="206">
        <v>0.11</v>
      </c>
      <c r="O19" s="206">
        <v>0.12</v>
      </c>
      <c r="P19" s="206">
        <v>4.26</v>
      </c>
      <c r="Q19" s="206">
        <v>0.19</v>
      </c>
      <c r="R19" s="206">
        <v>0.62</v>
      </c>
      <c r="S19" s="206">
        <v>0.33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13.09</v>
      </c>
      <c r="AH19" s="206">
        <v>0</v>
      </c>
      <c r="AI19" s="206">
        <v>54.54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1.45</v>
      </c>
      <c r="G20" s="206">
        <v>0.61</v>
      </c>
      <c r="H20" s="206">
        <v>0</v>
      </c>
      <c r="I20" s="206">
        <v>2.84</v>
      </c>
      <c r="J20" s="206">
        <v>0.05</v>
      </c>
      <c r="K20" s="206">
        <v>2.61</v>
      </c>
      <c r="L20" s="206">
        <v>0.09</v>
      </c>
      <c r="M20" s="206">
        <v>0.1</v>
      </c>
      <c r="N20" s="206">
        <v>0.11</v>
      </c>
      <c r="O20" s="206">
        <v>0.12</v>
      </c>
      <c r="P20" s="206">
        <v>4.26</v>
      </c>
      <c r="Q20" s="206">
        <v>0.2</v>
      </c>
      <c r="R20" s="206">
        <v>0.77</v>
      </c>
      <c r="S20" s="206">
        <v>0.44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13.09</v>
      </c>
      <c r="AH20" s="206">
        <v>0</v>
      </c>
      <c r="AI20" s="206">
        <v>54.54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1.45</v>
      </c>
      <c r="G21" s="206">
        <v>0.61</v>
      </c>
      <c r="H21" s="206">
        <v>0</v>
      </c>
      <c r="I21" s="206">
        <v>2.84</v>
      </c>
      <c r="J21" s="206">
        <v>0.05</v>
      </c>
      <c r="K21" s="206">
        <v>2.61</v>
      </c>
      <c r="L21" s="206">
        <v>0.09</v>
      </c>
      <c r="M21" s="206">
        <v>0.1</v>
      </c>
      <c r="N21" s="206">
        <v>0.11</v>
      </c>
      <c r="O21" s="206">
        <v>0.12</v>
      </c>
      <c r="P21" s="206">
        <v>4.26</v>
      </c>
      <c r="Q21" s="206">
        <v>0.2</v>
      </c>
      <c r="R21" s="206">
        <v>1.06</v>
      </c>
      <c r="S21" s="206">
        <v>0.44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13.09</v>
      </c>
      <c r="AH21" s="206">
        <v>0</v>
      </c>
      <c r="AI21" s="206">
        <v>54.54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1.45</v>
      </c>
      <c r="G22" s="206">
        <v>0.61</v>
      </c>
      <c r="H22" s="206">
        <v>0</v>
      </c>
      <c r="I22" s="206">
        <v>2.84</v>
      </c>
      <c r="J22" s="206">
        <v>0.05</v>
      </c>
      <c r="K22" s="206">
        <v>2.61</v>
      </c>
      <c r="L22" s="206">
        <v>0.09</v>
      </c>
      <c r="M22" s="206">
        <v>0.1</v>
      </c>
      <c r="N22" s="206">
        <v>0.11</v>
      </c>
      <c r="O22" s="206">
        <v>0.12</v>
      </c>
      <c r="P22" s="206">
        <v>4.26</v>
      </c>
      <c r="Q22" s="206">
        <v>0.25</v>
      </c>
      <c r="R22" s="206">
        <v>1.1200000000000001</v>
      </c>
      <c r="S22" s="206">
        <v>0.55000000000000004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0.14000000000000001</v>
      </c>
      <c r="AE22" s="206">
        <v>0</v>
      </c>
      <c r="AF22" s="206">
        <v>0</v>
      </c>
      <c r="AG22" s="206">
        <v>13.09</v>
      </c>
      <c r="AH22" s="206">
        <v>0</v>
      </c>
      <c r="AI22" s="206">
        <v>54.54</v>
      </c>
      <c r="AJ22" s="206">
        <v>0</v>
      </c>
      <c r="AK22" s="206">
        <v>4.1399999999999997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1.45</v>
      </c>
      <c r="G23" s="206">
        <v>0.61</v>
      </c>
      <c r="H23" s="206">
        <v>0</v>
      </c>
      <c r="I23" s="206">
        <v>2.84</v>
      </c>
      <c r="J23" s="206">
        <v>0.05</v>
      </c>
      <c r="K23" s="206">
        <v>2.61</v>
      </c>
      <c r="L23" s="206">
        <v>0.09</v>
      </c>
      <c r="M23" s="206">
        <v>0.1</v>
      </c>
      <c r="N23" s="206">
        <v>0.11</v>
      </c>
      <c r="O23" s="206">
        <v>0.12</v>
      </c>
      <c r="P23" s="206">
        <v>4.26</v>
      </c>
      <c r="Q23" s="206">
        <v>0.38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0.14000000000000001</v>
      </c>
      <c r="AE23" s="206">
        <v>0</v>
      </c>
      <c r="AF23" s="206">
        <v>0</v>
      </c>
      <c r="AG23" s="206">
        <v>13.09</v>
      </c>
      <c r="AH23" s="206">
        <v>0</v>
      </c>
      <c r="AI23" s="206">
        <v>54.54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1.45</v>
      </c>
      <c r="G24" s="206">
        <v>0.61</v>
      </c>
      <c r="H24" s="206">
        <v>0</v>
      </c>
      <c r="I24" s="206">
        <v>2.84</v>
      </c>
      <c r="J24" s="206">
        <v>0.05</v>
      </c>
      <c r="K24" s="206">
        <v>2.61</v>
      </c>
      <c r="L24" s="206">
        <v>0.09</v>
      </c>
      <c r="M24" s="206">
        <v>0.1</v>
      </c>
      <c r="N24" s="206">
        <v>0.11</v>
      </c>
      <c r="O24" s="206">
        <v>0.12</v>
      </c>
      <c r="P24" s="206">
        <v>4.26</v>
      </c>
      <c r="Q24" s="206">
        <v>0.38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0.14000000000000001</v>
      </c>
      <c r="AE24" s="206">
        <v>0</v>
      </c>
      <c r="AF24" s="206">
        <v>0</v>
      </c>
      <c r="AG24" s="206">
        <v>13.09</v>
      </c>
      <c r="AH24" s="206">
        <v>0</v>
      </c>
      <c r="AI24" s="206">
        <v>54.54</v>
      </c>
      <c r="AJ24" s="206">
        <v>0</v>
      </c>
      <c r="AK24" s="206">
        <v>4.1399999999999997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1.45</v>
      </c>
      <c r="G25" s="206">
        <v>0.61</v>
      </c>
      <c r="H25" s="206">
        <v>0</v>
      </c>
      <c r="I25" s="206">
        <v>2.84</v>
      </c>
      <c r="J25" s="206">
        <v>0.05</v>
      </c>
      <c r="K25" s="206">
        <v>1.1399999999999999</v>
      </c>
      <c r="L25" s="206">
        <v>0.09</v>
      </c>
      <c r="M25" s="206">
        <v>0.1</v>
      </c>
      <c r="N25" s="206">
        <v>0.11</v>
      </c>
      <c r="O25" s="206">
        <v>0.12</v>
      </c>
      <c r="P25" s="206">
        <v>4.26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0.14000000000000001</v>
      </c>
      <c r="AE25" s="206">
        <v>0</v>
      </c>
      <c r="AF25" s="206">
        <v>0</v>
      </c>
      <c r="AG25" s="206">
        <v>13.09</v>
      </c>
      <c r="AH25" s="206">
        <v>0</v>
      </c>
      <c r="AI25" s="206">
        <v>54.54</v>
      </c>
      <c r="AJ25" s="206">
        <v>0</v>
      </c>
      <c r="AK25" s="206">
        <v>4.1399999999999997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1.45</v>
      </c>
      <c r="G26" s="206">
        <v>0.61</v>
      </c>
      <c r="H26" s="206">
        <v>0</v>
      </c>
      <c r="I26" s="206">
        <v>2.84</v>
      </c>
      <c r="J26" s="206">
        <v>0.05</v>
      </c>
      <c r="K26" s="206">
        <v>2.61</v>
      </c>
      <c r="L26" s="206">
        <v>0.09</v>
      </c>
      <c r="M26" s="206">
        <v>0.1</v>
      </c>
      <c r="N26" s="206">
        <v>0.11</v>
      </c>
      <c r="O26" s="206">
        <v>0.12</v>
      </c>
      <c r="P26" s="206">
        <v>4.26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0.14000000000000001</v>
      </c>
      <c r="AE26" s="206">
        <v>0</v>
      </c>
      <c r="AF26" s="206">
        <v>0</v>
      </c>
      <c r="AG26" s="206">
        <v>13.09</v>
      </c>
      <c r="AH26" s="206">
        <v>0</v>
      </c>
      <c r="AI26" s="206">
        <v>54.54</v>
      </c>
      <c r="AJ26" s="206">
        <v>0</v>
      </c>
      <c r="AK26" s="206">
        <v>4.1399999999999997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1.45</v>
      </c>
      <c r="G27" s="206">
        <v>0.61</v>
      </c>
      <c r="H27" s="206">
        <v>0</v>
      </c>
      <c r="I27" s="206">
        <v>2.84</v>
      </c>
      <c r="J27" s="206">
        <v>0.05</v>
      </c>
      <c r="K27" s="206">
        <v>2.61</v>
      </c>
      <c r="L27" s="206">
        <v>0.09</v>
      </c>
      <c r="M27" s="206">
        <v>0.1</v>
      </c>
      <c r="N27" s="206">
        <v>0.11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0.14000000000000001</v>
      </c>
      <c r="AE27" s="206">
        <v>0</v>
      </c>
      <c r="AF27" s="206">
        <v>0</v>
      </c>
      <c r="AG27" s="206">
        <v>13.09</v>
      </c>
      <c r="AH27" s="206">
        <v>0</v>
      </c>
      <c r="AI27" s="206">
        <v>54.54</v>
      </c>
      <c r="AJ27" s="206">
        <v>0</v>
      </c>
      <c r="AK27" s="206">
        <v>4.1399999999999997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1.45</v>
      </c>
      <c r="G28" s="206">
        <v>0.61</v>
      </c>
      <c r="H28" s="206">
        <v>0</v>
      </c>
      <c r="I28" s="206">
        <v>2.84</v>
      </c>
      <c r="J28" s="206">
        <v>0.05</v>
      </c>
      <c r="K28" s="206">
        <v>2.61</v>
      </c>
      <c r="L28" s="206">
        <v>0.2</v>
      </c>
      <c r="M28" s="206">
        <v>0.1</v>
      </c>
      <c r="N28" s="206">
        <v>0.11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0.14000000000000001</v>
      </c>
      <c r="AE28" s="206">
        <v>0</v>
      </c>
      <c r="AF28" s="206">
        <v>0</v>
      </c>
      <c r="AG28" s="206">
        <v>13.09</v>
      </c>
      <c r="AH28" s="206">
        <v>0</v>
      </c>
      <c r="AI28" s="206">
        <v>54.54</v>
      </c>
      <c r="AJ28" s="206">
        <v>0</v>
      </c>
      <c r="AK28" s="206">
        <v>4.1399999999999997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1.45</v>
      </c>
      <c r="G29" s="206">
        <v>0.61</v>
      </c>
      <c r="H29" s="206">
        <v>0</v>
      </c>
      <c r="I29" s="206">
        <v>2.84</v>
      </c>
      <c r="J29" s="206">
        <v>0.05</v>
      </c>
      <c r="K29" s="206">
        <v>2.61</v>
      </c>
      <c r="L29" s="206">
        <v>0.11</v>
      </c>
      <c r="M29" s="206">
        <v>0.1</v>
      </c>
      <c r="N29" s="206">
        <v>0.11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0.14000000000000001</v>
      </c>
      <c r="AE29" s="206">
        <v>0</v>
      </c>
      <c r="AF29" s="206">
        <v>0</v>
      </c>
      <c r="AG29" s="206">
        <v>13.09</v>
      </c>
      <c r="AH29" s="206">
        <v>0</v>
      </c>
      <c r="AI29" s="206">
        <v>54.54</v>
      </c>
      <c r="AJ29" s="206">
        <v>0</v>
      </c>
      <c r="AK29" s="206">
        <v>4.1399999999999997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1.45</v>
      </c>
      <c r="G30" s="206">
        <v>0.61</v>
      </c>
      <c r="H30" s="206">
        <v>0</v>
      </c>
      <c r="I30" s="206">
        <v>2.84</v>
      </c>
      <c r="J30" s="206">
        <v>0.05</v>
      </c>
      <c r="K30" s="206">
        <v>2.61</v>
      </c>
      <c r="L30" s="206">
        <v>0.09</v>
      </c>
      <c r="M30" s="206">
        <v>0.1</v>
      </c>
      <c r="N30" s="206">
        <v>0.11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0.14000000000000001</v>
      </c>
      <c r="AE30" s="206">
        <v>0</v>
      </c>
      <c r="AF30" s="206">
        <v>0</v>
      </c>
      <c r="AG30" s="206">
        <v>13.09</v>
      </c>
      <c r="AH30" s="206">
        <v>0</v>
      </c>
      <c r="AI30" s="206">
        <v>54.54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1.45</v>
      </c>
      <c r="G31" s="206">
        <v>0.61</v>
      </c>
      <c r="H31" s="206">
        <v>0</v>
      </c>
      <c r="I31" s="206">
        <v>2.84</v>
      </c>
      <c r="J31" s="206">
        <v>0.05</v>
      </c>
      <c r="K31" s="206">
        <v>2.61</v>
      </c>
      <c r="L31" s="206">
        <v>0.09</v>
      </c>
      <c r="M31" s="206">
        <v>0.1</v>
      </c>
      <c r="N31" s="206">
        <v>0.11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0.08</v>
      </c>
      <c r="AD31" s="206">
        <v>1.48</v>
      </c>
      <c r="AE31" s="206">
        <v>0</v>
      </c>
      <c r="AF31" s="206">
        <v>0</v>
      </c>
      <c r="AG31" s="206">
        <v>13.09</v>
      </c>
      <c r="AH31" s="206">
        <v>0</v>
      </c>
      <c r="AI31" s="206">
        <v>54.54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1.45</v>
      </c>
      <c r="G32" s="206">
        <v>0.61</v>
      </c>
      <c r="H32" s="206">
        <v>0</v>
      </c>
      <c r="I32" s="206">
        <v>2.84</v>
      </c>
      <c r="J32" s="206">
        <v>0.05</v>
      </c>
      <c r="K32" s="206">
        <v>2.61</v>
      </c>
      <c r="L32" s="206">
        <v>0.09</v>
      </c>
      <c r="M32" s="206">
        <v>0.1</v>
      </c>
      <c r="N32" s="206">
        <v>0.11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2.95</v>
      </c>
      <c r="AD32" s="206">
        <v>0</v>
      </c>
      <c r="AE32" s="206">
        <v>0</v>
      </c>
      <c r="AF32" s="206">
        <v>0</v>
      </c>
      <c r="AG32" s="206">
        <v>13.09</v>
      </c>
      <c r="AH32" s="206">
        <v>0</v>
      </c>
      <c r="AI32" s="206">
        <v>54.54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1.45</v>
      </c>
      <c r="G33" s="206">
        <v>0.61</v>
      </c>
      <c r="H33" s="206">
        <v>0</v>
      </c>
      <c r="I33" s="206">
        <v>2.84</v>
      </c>
      <c r="J33" s="206">
        <v>0.05</v>
      </c>
      <c r="K33" s="206">
        <v>2.61</v>
      </c>
      <c r="L33" s="206">
        <v>0.09</v>
      </c>
      <c r="M33" s="206">
        <v>0.1</v>
      </c>
      <c r="N33" s="206">
        <v>0.11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2.1800000000000002</v>
      </c>
      <c r="AD33" s="206">
        <v>0</v>
      </c>
      <c r="AE33" s="206">
        <v>0</v>
      </c>
      <c r="AF33" s="206">
        <v>0</v>
      </c>
      <c r="AG33" s="206">
        <v>13.09</v>
      </c>
      <c r="AH33" s="206">
        <v>0</v>
      </c>
      <c r="AI33" s="206">
        <v>54.54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1.45</v>
      </c>
      <c r="G34" s="206">
        <v>0.61</v>
      </c>
      <c r="H34" s="206">
        <v>0</v>
      </c>
      <c r="I34" s="206">
        <v>2.84</v>
      </c>
      <c r="J34" s="206">
        <v>0.05</v>
      </c>
      <c r="K34" s="206">
        <v>2.61</v>
      </c>
      <c r="L34" s="206">
        <v>0.09</v>
      </c>
      <c r="M34" s="206">
        <v>0.1</v>
      </c>
      <c r="N34" s="206">
        <v>0.11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2.95</v>
      </c>
      <c r="AD34" s="206">
        <v>0</v>
      </c>
      <c r="AE34" s="206">
        <v>0</v>
      </c>
      <c r="AF34" s="206">
        <v>0</v>
      </c>
      <c r="AG34" s="206">
        <v>13.09</v>
      </c>
      <c r="AH34" s="206">
        <v>0</v>
      </c>
      <c r="AI34" s="206">
        <v>54.54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1.45</v>
      </c>
      <c r="G35" s="206">
        <v>0.61</v>
      </c>
      <c r="H35" s="206">
        <v>0</v>
      </c>
      <c r="I35" s="206">
        <v>2.81</v>
      </c>
      <c r="J35" s="206">
        <v>0.05</v>
      </c>
      <c r="K35" s="206">
        <v>2.61</v>
      </c>
      <c r="L35" s="206">
        <v>0.09</v>
      </c>
      <c r="M35" s="206">
        <v>0.1</v>
      </c>
      <c r="N35" s="206">
        <v>0.11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2.95</v>
      </c>
      <c r="AD35" s="206">
        <v>0</v>
      </c>
      <c r="AE35" s="206">
        <v>0</v>
      </c>
      <c r="AF35" s="206">
        <v>0</v>
      </c>
      <c r="AG35" s="206">
        <v>13.09</v>
      </c>
      <c r="AH35" s="206">
        <v>0</v>
      </c>
      <c r="AI35" s="206">
        <v>54.54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1.45</v>
      </c>
      <c r="G36" s="206">
        <v>0.61</v>
      </c>
      <c r="H36" s="206">
        <v>0</v>
      </c>
      <c r="I36" s="206">
        <v>2.81</v>
      </c>
      <c r="J36" s="206">
        <v>0.05</v>
      </c>
      <c r="K36" s="206">
        <v>2.61</v>
      </c>
      <c r="L36" s="206">
        <v>0.09</v>
      </c>
      <c r="M36" s="206">
        <v>0.1</v>
      </c>
      <c r="N36" s="206">
        <v>0.11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2.95</v>
      </c>
      <c r="AD36" s="206">
        <v>0</v>
      </c>
      <c r="AE36" s="206">
        <v>0</v>
      </c>
      <c r="AF36" s="206">
        <v>0</v>
      </c>
      <c r="AG36" s="206">
        <v>13.09</v>
      </c>
      <c r="AH36" s="206">
        <v>0</v>
      </c>
      <c r="AI36" s="206">
        <v>54.54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1.45</v>
      </c>
      <c r="G37" s="206">
        <v>0.61</v>
      </c>
      <c r="H37" s="206">
        <v>0</v>
      </c>
      <c r="I37" s="206">
        <v>2.81</v>
      </c>
      <c r="J37" s="206">
        <v>0.05</v>
      </c>
      <c r="K37" s="206">
        <v>2.61</v>
      </c>
      <c r="L37" s="206">
        <v>0.09</v>
      </c>
      <c r="M37" s="206">
        <v>0.1</v>
      </c>
      <c r="N37" s="206">
        <v>0.11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2.95</v>
      </c>
      <c r="AD37" s="206">
        <v>0</v>
      </c>
      <c r="AE37" s="206">
        <v>0</v>
      </c>
      <c r="AF37" s="206">
        <v>0</v>
      </c>
      <c r="AG37" s="206">
        <v>13.09</v>
      </c>
      <c r="AH37" s="206">
        <v>0</v>
      </c>
      <c r="AI37" s="206">
        <v>54.54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1.45</v>
      </c>
      <c r="G38" s="206">
        <v>0.61</v>
      </c>
      <c r="H38" s="206">
        <v>0</v>
      </c>
      <c r="I38" s="206">
        <v>2.81</v>
      </c>
      <c r="J38" s="206">
        <v>0.05</v>
      </c>
      <c r="K38" s="206">
        <v>2.61</v>
      </c>
      <c r="L38" s="206">
        <v>0.09</v>
      </c>
      <c r="M38" s="206">
        <v>0.1</v>
      </c>
      <c r="N38" s="206">
        <v>0.11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2.95</v>
      </c>
      <c r="AD38" s="206">
        <v>0</v>
      </c>
      <c r="AE38" s="206">
        <v>0</v>
      </c>
      <c r="AF38" s="206">
        <v>0</v>
      </c>
      <c r="AG38" s="206">
        <v>13.09</v>
      </c>
      <c r="AH38" s="206">
        <v>0</v>
      </c>
      <c r="AI38" s="206">
        <v>54.54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1.45</v>
      </c>
      <c r="G39" s="206">
        <v>0.61</v>
      </c>
      <c r="H39" s="206">
        <v>0</v>
      </c>
      <c r="I39" s="206">
        <v>2.81</v>
      </c>
      <c r="J39" s="206">
        <v>0.05</v>
      </c>
      <c r="K39" s="206">
        <v>2.61</v>
      </c>
      <c r="L39" s="206">
        <v>0.09</v>
      </c>
      <c r="M39" s="206">
        <v>0.1</v>
      </c>
      <c r="N39" s="206">
        <v>0.11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2.1800000000000002</v>
      </c>
      <c r="AD39" s="206">
        <v>0</v>
      </c>
      <c r="AE39" s="206">
        <v>0</v>
      </c>
      <c r="AF39" s="206">
        <v>0</v>
      </c>
      <c r="AG39" s="206">
        <v>13.09</v>
      </c>
      <c r="AH39" s="206">
        <v>0</v>
      </c>
      <c r="AI39" s="206">
        <v>54.54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1.45</v>
      </c>
      <c r="G40" s="206">
        <v>0.61</v>
      </c>
      <c r="H40" s="206">
        <v>0</v>
      </c>
      <c r="I40" s="206">
        <v>2.81</v>
      </c>
      <c r="J40" s="206">
        <v>0.05</v>
      </c>
      <c r="K40" s="206">
        <v>2.61</v>
      </c>
      <c r="L40" s="206">
        <v>0.09</v>
      </c>
      <c r="M40" s="206">
        <v>0.1</v>
      </c>
      <c r="N40" s="206">
        <v>0.11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2.1800000000000002</v>
      </c>
      <c r="AD40" s="206">
        <v>0</v>
      </c>
      <c r="AE40" s="206">
        <v>0</v>
      </c>
      <c r="AF40" s="206">
        <v>0</v>
      </c>
      <c r="AG40" s="206">
        <v>13.09</v>
      </c>
      <c r="AH40" s="206">
        <v>0</v>
      </c>
      <c r="AI40" s="206">
        <v>54.54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1.45</v>
      </c>
      <c r="G41" s="206">
        <v>0.61</v>
      </c>
      <c r="H41" s="206">
        <v>0</v>
      </c>
      <c r="I41" s="206">
        <v>2.81</v>
      </c>
      <c r="J41" s="206">
        <v>0.05</v>
      </c>
      <c r="K41" s="206">
        <v>2.61</v>
      </c>
      <c r="L41" s="206">
        <v>0.09</v>
      </c>
      <c r="M41" s="206">
        <v>0.1</v>
      </c>
      <c r="N41" s="206">
        <v>0.11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2.1800000000000002</v>
      </c>
      <c r="AD41" s="206">
        <v>0</v>
      </c>
      <c r="AE41" s="206">
        <v>0</v>
      </c>
      <c r="AF41" s="206">
        <v>0</v>
      </c>
      <c r="AG41" s="206">
        <v>13.09</v>
      </c>
      <c r="AH41" s="206">
        <v>0</v>
      </c>
      <c r="AI41" s="206">
        <v>54.54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1.45</v>
      </c>
      <c r="G42" s="206">
        <v>0.61</v>
      </c>
      <c r="H42" s="206">
        <v>0</v>
      </c>
      <c r="I42" s="206">
        <v>2.81</v>
      </c>
      <c r="J42" s="206">
        <v>0.05</v>
      </c>
      <c r="K42" s="206">
        <v>2.61</v>
      </c>
      <c r="L42" s="206">
        <v>0.09</v>
      </c>
      <c r="M42" s="206">
        <v>0.1</v>
      </c>
      <c r="N42" s="206">
        <v>0.11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2.1800000000000002</v>
      </c>
      <c r="AD42" s="206">
        <v>0</v>
      </c>
      <c r="AE42" s="206">
        <v>0</v>
      </c>
      <c r="AF42" s="206">
        <v>0</v>
      </c>
      <c r="AG42" s="206">
        <v>13.09</v>
      </c>
      <c r="AH42" s="206">
        <v>0</v>
      </c>
      <c r="AI42" s="206">
        <v>54.54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1.45</v>
      </c>
      <c r="G43" s="206">
        <v>0.61</v>
      </c>
      <c r="H43" s="206">
        <v>0</v>
      </c>
      <c r="I43" s="206">
        <v>2.81</v>
      </c>
      <c r="J43" s="206">
        <v>0.05</v>
      </c>
      <c r="K43" s="206">
        <v>2.61</v>
      </c>
      <c r="L43" s="206">
        <v>0.09</v>
      </c>
      <c r="M43" s="206">
        <v>0.1</v>
      </c>
      <c r="N43" s="206">
        <v>0.11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2.1800000000000002</v>
      </c>
      <c r="AD43" s="206">
        <v>0</v>
      </c>
      <c r="AE43" s="206">
        <v>0</v>
      </c>
      <c r="AF43" s="206">
        <v>0</v>
      </c>
      <c r="AG43" s="206">
        <v>13.09</v>
      </c>
      <c r="AH43" s="206">
        <v>0</v>
      </c>
      <c r="AI43" s="206">
        <v>54.54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1.45</v>
      </c>
      <c r="G44" s="206">
        <v>0.61</v>
      </c>
      <c r="H44" s="206">
        <v>0</v>
      </c>
      <c r="I44" s="206">
        <v>2.81</v>
      </c>
      <c r="J44" s="206">
        <v>0.05</v>
      </c>
      <c r="K44" s="206">
        <v>2.61</v>
      </c>
      <c r="L44" s="206">
        <v>0.09</v>
      </c>
      <c r="M44" s="206">
        <v>0.1</v>
      </c>
      <c r="N44" s="206">
        <v>0.11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2.1800000000000002</v>
      </c>
      <c r="AD44" s="206">
        <v>0</v>
      </c>
      <c r="AE44" s="206">
        <v>0</v>
      </c>
      <c r="AF44" s="206">
        <v>0</v>
      </c>
      <c r="AG44" s="206">
        <v>13.09</v>
      </c>
      <c r="AH44" s="206">
        <v>0</v>
      </c>
      <c r="AI44" s="206">
        <v>54.54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1.45</v>
      </c>
      <c r="G45" s="206">
        <v>0.61</v>
      </c>
      <c r="H45" s="206">
        <v>0</v>
      </c>
      <c r="I45" s="206">
        <v>2.81</v>
      </c>
      <c r="J45" s="206">
        <v>0.05</v>
      </c>
      <c r="K45" s="206">
        <v>2.61</v>
      </c>
      <c r="L45" s="206">
        <v>0.09</v>
      </c>
      <c r="M45" s="206">
        <v>0.1</v>
      </c>
      <c r="N45" s="206">
        <v>0.11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2.1800000000000002</v>
      </c>
      <c r="AD45" s="206">
        <v>0</v>
      </c>
      <c r="AE45" s="206">
        <v>0</v>
      </c>
      <c r="AF45" s="206">
        <v>0</v>
      </c>
      <c r="AG45" s="206">
        <v>13.09</v>
      </c>
      <c r="AH45" s="206">
        <v>0</v>
      </c>
      <c r="AI45" s="206">
        <v>54.54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1.45</v>
      </c>
      <c r="G46" s="206">
        <v>0.61</v>
      </c>
      <c r="H46" s="206">
        <v>0</v>
      </c>
      <c r="I46" s="206">
        <v>2.81</v>
      </c>
      <c r="J46" s="206">
        <v>0.05</v>
      </c>
      <c r="K46" s="206">
        <v>2.61</v>
      </c>
      <c r="L46" s="206">
        <v>0.09</v>
      </c>
      <c r="M46" s="206">
        <v>0.1</v>
      </c>
      <c r="N46" s="206">
        <v>0.11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2.1800000000000002</v>
      </c>
      <c r="AD46" s="206">
        <v>0</v>
      </c>
      <c r="AE46" s="206">
        <v>0</v>
      </c>
      <c r="AF46" s="206">
        <v>0</v>
      </c>
      <c r="AG46" s="206">
        <v>13.09</v>
      </c>
      <c r="AH46" s="206">
        <v>0</v>
      </c>
      <c r="AI46" s="206">
        <v>54.54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1.45</v>
      </c>
      <c r="G47" s="206">
        <v>0.61</v>
      </c>
      <c r="H47" s="206">
        <v>0</v>
      </c>
      <c r="I47" s="206">
        <v>2.81</v>
      </c>
      <c r="J47" s="206">
        <v>0.05</v>
      </c>
      <c r="K47" s="206">
        <v>2.61</v>
      </c>
      <c r="L47" s="206">
        <v>0.09</v>
      </c>
      <c r="M47" s="206">
        <v>0.1</v>
      </c>
      <c r="N47" s="206">
        <v>0.11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2.1800000000000002</v>
      </c>
      <c r="AD47" s="206">
        <v>0</v>
      </c>
      <c r="AE47" s="206">
        <v>0</v>
      </c>
      <c r="AF47" s="206">
        <v>0</v>
      </c>
      <c r="AG47" s="206">
        <v>13.09</v>
      </c>
      <c r="AH47" s="206">
        <v>0</v>
      </c>
      <c r="AI47" s="206">
        <v>54.54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1.45</v>
      </c>
      <c r="G48" s="206">
        <v>0.61</v>
      </c>
      <c r="H48" s="206">
        <v>0</v>
      </c>
      <c r="I48" s="206">
        <v>2.81</v>
      </c>
      <c r="J48" s="206">
        <v>0.05</v>
      </c>
      <c r="K48" s="206">
        <v>2.61</v>
      </c>
      <c r="L48" s="206">
        <v>0.09</v>
      </c>
      <c r="M48" s="206">
        <v>0.1</v>
      </c>
      <c r="N48" s="206">
        <v>0.11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2.1800000000000002</v>
      </c>
      <c r="AD48" s="206">
        <v>0</v>
      </c>
      <c r="AE48" s="206">
        <v>0</v>
      </c>
      <c r="AF48" s="206">
        <v>0</v>
      </c>
      <c r="AG48" s="206">
        <v>13.09</v>
      </c>
      <c r="AH48" s="206">
        <v>0</v>
      </c>
      <c r="AI48" s="206">
        <v>54.54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1.45</v>
      </c>
      <c r="G49" s="206">
        <v>0.61</v>
      </c>
      <c r="H49" s="206">
        <v>0</v>
      </c>
      <c r="I49" s="206">
        <v>2.81</v>
      </c>
      <c r="J49" s="206">
        <v>0.05</v>
      </c>
      <c r="K49" s="206">
        <v>2.61</v>
      </c>
      <c r="L49" s="206">
        <v>0.09</v>
      </c>
      <c r="M49" s="206">
        <v>0.1</v>
      </c>
      <c r="N49" s="206">
        <v>0.11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2.1800000000000002</v>
      </c>
      <c r="AD49" s="206">
        <v>0</v>
      </c>
      <c r="AE49" s="206">
        <v>0</v>
      </c>
      <c r="AF49" s="206">
        <v>0</v>
      </c>
      <c r="AG49" s="206">
        <v>13.09</v>
      </c>
      <c r="AH49" s="206">
        <v>0</v>
      </c>
      <c r="AI49" s="206">
        <v>54.54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1.45</v>
      </c>
      <c r="G50" s="206">
        <v>0.61</v>
      </c>
      <c r="H50" s="206">
        <v>0</v>
      </c>
      <c r="I50" s="206">
        <v>2.81</v>
      </c>
      <c r="J50" s="206">
        <v>0.05</v>
      </c>
      <c r="K50" s="206">
        <v>2.61</v>
      </c>
      <c r="L50" s="206">
        <v>0.09</v>
      </c>
      <c r="M50" s="206">
        <v>0.1</v>
      </c>
      <c r="N50" s="206">
        <v>0.11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2.1800000000000002</v>
      </c>
      <c r="AD50" s="206">
        <v>0</v>
      </c>
      <c r="AE50" s="206">
        <v>0</v>
      </c>
      <c r="AF50" s="206">
        <v>0</v>
      </c>
      <c r="AG50" s="206">
        <v>13.09</v>
      </c>
      <c r="AH50" s="206">
        <v>0</v>
      </c>
      <c r="AI50" s="206">
        <v>54.54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1.45</v>
      </c>
      <c r="G51" s="206">
        <v>0.61</v>
      </c>
      <c r="H51" s="206">
        <v>0</v>
      </c>
      <c r="I51" s="206">
        <v>2.81</v>
      </c>
      <c r="J51" s="206">
        <v>0.05</v>
      </c>
      <c r="K51" s="206">
        <v>2.61</v>
      </c>
      <c r="L51" s="206">
        <v>0.09</v>
      </c>
      <c r="M51" s="206">
        <v>0.1</v>
      </c>
      <c r="N51" s="206">
        <v>0.11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2.1800000000000002</v>
      </c>
      <c r="AD51" s="206">
        <v>0</v>
      </c>
      <c r="AE51" s="206">
        <v>0</v>
      </c>
      <c r="AF51" s="206">
        <v>0</v>
      </c>
      <c r="AG51" s="206">
        <v>13.09</v>
      </c>
      <c r="AH51" s="206">
        <v>0</v>
      </c>
      <c r="AI51" s="206">
        <v>54.54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1.45</v>
      </c>
      <c r="G52" s="206">
        <v>0.61</v>
      </c>
      <c r="H52" s="206">
        <v>0</v>
      </c>
      <c r="I52" s="206">
        <v>2.81</v>
      </c>
      <c r="J52" s="206">
        <v>0.05</v>
      </c>
      <c r="K52" s="206">
        <v>2.61</v>
      </c>
      <c r="L52" s="206">
        <v>0.09</v>
      </c>
      <c r="M52" s="206">
        <v>0.1</v>
      </c>
      <c r="N52" s="206">
        <v>0.11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2.1800000000000002</v>
      </c>
      <c r="AD52" s="206">
        <v>0</v>
      </c>
      <c r="AE52" s="206">
        <v>0</v>
      </c>
      <c r="AF52" s="206">
        <v>0</v>
      </c>
      <c r="AG52" s="206">
        <v>13.09</v>
      </c>
      <c r="AH52" s="206">
        <v>0</v>
      </c>
      <c r="AI52" s="206">
        <v>54.54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1.45</v>
      </c>
      <c r="G53" s="206">
        <v>0.61</v>
      </c>
      <c r="H53" s="206">
        <v>0</v>
      </c>
      <c r="I53" s="206">
        <v>2.81</v>
      </c>
      <c r="J53" s="206">
        <v>0.05</v>
      </c>
      <c r="K53" s="206">
        <v>2.61</v>
      </c>
      <c r="L53" s="206">
        <v>0.09</v>
      </c>
      <c r="M53" s="206">
        <v>0.1</v>
      </c>
      <c r="N53" s="206">
        <v>0.11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2.1800000000000002</v>
      </c>
      <c r="AD53" s="206">
        <v>0</v>
      </c>
      <c r="AE53" s="206">
        <v>0</v>
      </c>
      <c r="AF53" s="206">
        <v>0</v>
      </c>
      <c r="AG53" s="206">
        <v>13.09</v>
      </c>
      <c r="AH53" s="206">
        <v>0</v>
      </c>
      <c r="AI53" s="206">
        <v>54.54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1.45</v>
      </c>
      <c r="G54" s="206">
        <v>0.61</v>
      </c>
      <c r="H54" s="206">
        <v>0</v>
      </c>
      <c r="I54" s="206">
        <v>2.81</v>
      </c>
      <c r="J54" s="206">
        <v>0.05</v>
      </c>
      <c r="K54" s="206">
        <v>2.61</v>
      </c>
      <c r="L54" s="206">
        <v>0.09</v>
      </c>
      <c r="M54" s="206">
        <v>0.1</v>
      </c>
      <c r="N54" s="206">
        <v>0.11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2.1800000000000002</v>
      </c>
      <c r="AD54" s="206">
        <v>0</v>
      </c>
      <c r="AE54" s="206">
        <v>0</v>
      </c>
      <c r="AF54" s="206">
        <v>0</v>
      </c>
      <c r="AG54" s="206">
        <v>13.09</v>
      </c>
      <c r="AH54" s="206">
        <v>0</v>
      </c>
      <c r="AI54" s="206">
        <v>54.54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1.45</v>
      </c>
      <c r="G55" s="206">
        <v>0.61</v>
      </c>
      <c r="H55" s="206">
        <v>0</v>
      </c>
      <c r="I55" s="206">
        <v>2.81</v>
      </c>
      <c r="J55" s="206">
        <v>0.05</v>
      </c>
      <c r="K55" s="206">
        <v>2.61</v>
      </c>
      <c r="L55" s="206">
        <v>0.09</v>
      </c>
      <c r="M55" s="206">
        <v>0.1</v>
      </c>
      <c r="N55" s="206">
        <v>0.11</v>
      </c>
      <c r="O55" s="206">
        <v>0.12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2.13</v>
      </c>
      <c r="AD55" s="206">
        <v>0</v>
      </c>
      <c r="AE55" s="206">
        <v>0</v>
      </c>
      <c r="AF55" s="206">
        <v>0</v>
      </c>
      <c r="AG55" s="206">
        <v>13.09</v>
      </c>
      <c r="AH55" s="206">
        <v>0</v>
      </c>
      <c r="AI55" s="206">
        <v>54.54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1.45</v>
      </c>
      <c r="G56" s="206">
        <v>0.61</v>
      </c>
      <c r="H56" s="206">
        <v>0</v>
      </c>
      <c r="I56" s="206">
        <v>2.81</v>
      </c>
      <c r="J56" s="206">
        <v>0.05</v>
      </c>
      <c r="K56" s="206">
        <v>2.61</v>
      </c>
      <c r="L56" s="206">
        <v>0.09</v>
      </c>
      <c r="M56" s="206">
        <v>0.1</v>
      </c>
      <c r="N56" s="206">
        <v>0.11</v>
      </c>
      <c r="O56" s="206">
        <v>0.12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2.13</v>
      </c>
      <c r="AD56" s="206">
        <v>0</v>
      </c>
      <c r="AE56" s="206">
        <v>0</v>
      </c>
      <c r="AF56" s="206">
        <v>0</v>
      </c>
      <c r="AG56" s="206">
        <v>13.09</v>
      </c>
      <c r="AH56" s="206">
        <v>0</v>
      </c>
      <c r="AI56" s="206">
        <v>54.54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1.45</v>
      </c>
      <c r="G57" s="206">
        <v>0.61</v>
      </c>
      <c r="H57" s="206">
        <v>0</v>
      </c>
      <c r="I57" s="206">
        <v>2.81</v>
      </c>
      <c r="J57" s="206">
        <v>0.05</v>
      </c>
      <c r="K57" s="206">
        <v>0.77</v>
      </c>
      <c r="L57" s="206">
        <v>0.09</v>
      </c>
      <c r="M57" s="206">
        <v>0.1</v>
      </c>
      <c r="N57" s="206">
        <v>0.11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2.13</v>
      </c>
      <c r="AD57" s="206">
        <v>0</v>
      </c>
      <c r="AE57" s="206">
        <v>0</v>
      </c>
      <c r="AF57" s="206">
        <v>0</v>
      </c>
      <c r="AG57" s="206">
        <v>13.09</v>
      </c>
      <c r="AH57" s="206">
        <v>0</v>
      </c>
      <c r="AI57" s="206">
        <v>54.54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1.45</v>
      </c>
      <c r="G58" s="206">
        <v>0.61</v>
      </c>
      <c r="H58" s="206">
        <v>0</v>
      </c>
      <c r="I58" s="206">
        <v>2.81</v>
      </c>
      <c r="J58" s="206">
        <v>0.05</v>
      </c>
      <c r="K58" s="206">
        <v>2.61</v>
      </c>
      <c r="L58" s="206">
        <v>0.09</v>
      </c>
      <c r="M58" s="206">
        <v>0.1</v>
      </c>
      <c r="N58" s="206">
        <v>0.11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2.13</v>
      </c>
      <c r="AD58" s="206">
        <v>0</v>
      </c>
      <c r="AE58" s="206">
        <v>0</v>
      </c>
      <c r="AF58" s="206">
        <v>0</v>
      </c>
      <c r="AG58" s="206">
        <v>13.09</v>
      </c>
      <c r="AH58" s="206">
        <v>0</v>
      </c>
      <c r="AI58" s="206">
        <v>54.54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1.45</v>
      </c>
      <c r="G59" s="206">
        <v>0.61</v>
      </c>
      <c r="H59" s="206">
        <v>0</v>
      </c>
      <c r="I59" s="206">
        <v>2.81</v>
      </c>
      <c r="J59" s="206">
        <v>0.05</v>
      </c>
      <c r="K59" s="206">
        <v>2.61</v>
      </c>
      <c r="L59" s="206">
        <v>0.09</v>
      </c>
      <c r="M59" s="206">
        <v>0.1</v>
      </c>
      <c r="N59" s="206">
        <v>0.11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2.13</v>
      </c>
      <c r="AD59" s="206">
        <v>0</v>
      </c>
      <c r="AE59" s="206">
        <v>0</v>
      </c>
      <c r="AF59" s="206">
        <v>0</v>
      </c>
      <c r="AG59" s="206">
        <v>13.09</v>
      </c>
      <c r="AH59" s="206">
        <v>0</v>
      </c>
      <c r="AI59" s="206">
        <v>54.54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1.45</v>
      </c>
      <c r="G60" s="206">
        <v>0.61</v>
      </c>
      <c r="H60" s="206">
        <v>0</v>
      </c>
      <c r="I60" s="206">
        <v>2.81</v>
      </c>
      <c r="J60" s="206">
        <v>0.05</v>
      </c>
      <c r="K60" s="206">
        <v>2.61</v>
      </c>
      <c r="L60" s="206">
        <v>0.09</v>
      </c>
      <c r="M60" s="206">
        <v>0.1</v>
      </c>
      <c r="N60" s="206">
        <v>0.11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2.13</v>
      </c>
      <c r="AD60" s="206">
        <v>0</v>
      </c>
      <c r="AE60" s="206">
        <v>0</v>
      </c>
      <c r="AF60" s="206">
        <v>0</v>
      </c>
      <c r="AG60" s="206">
        <v>13.09</v>
      </c>
      <c r="AH60" s="206">
        <v>0</v>
      </c>
      <c r="AI60" s="206">
        <v>54.54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1.45</v>
      </c>
      <c r="G61" s="206">
        <v>0.61</v>
      </c>
      <c r="H61" s="206">
        <v>0</v>
      </c>
      <c r="I61" s="206">
        <v>2.81</v>
      </c>
      <c r="J61" s="206">
        <v>0.05</v>
      </c>
      <c r="K61" s="206">
        <v>2.61</v>
      </c>
      <c r="L61" s="206">
        <v>0.08</v>
      </c>
      <c r="M61" s="206">
        <v>0.1</v>
      </c>
      <c r="N61" s="206">
        <v>0.11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2.13</v>
      </c>
      <c r="AD61" s="206">
        <v>0</v>
      </c>
      <c r="AE61" s="206">
        <v>0</v>
      </c>
      <c r="AF61" s="206">
        <v>0</v>
      </c>
      <c r="AG61" s="206">
        <v>13.09</v>
      </c>
      <c r="AH61" s="206">
        <v>0</v>
      </c>
      <c r="AI61" s="206">
        <v>54.54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1.45</v>
      </c>
      <c r="G62" s="206">
        <v>0.61</v>
      </c>
      <c r="H62" s="206">
        <v>0</v>
      </c>
      <c r="I62" s="206">
        <v>2.81</v>
      </c>
      <c r="J62" s="206">
        <v>0.05</v>
      </c>
      <c r="K62" s="206">
        <v>2.61</v>
      </c>
      <c r="L62" s="206">
        <v>0.09</v>
      </c>
      <c r="M62" s="206">
        <v>0.1</v>
      </c>
      <c r="N62" s="206">
        <v>0.11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2.92</v>
      </c>
      <c r="AD62" s="206">
        <v>0</v>
      </c>
      <c r="AE62" s="206">
        <v>0</v>
      </c>
      <c r="AF62" s="206">
        <v>0</v>
      </c>
      <c r="AG62" s="206">
        <v>13.09</v>
      </c>
      <c r="AH62" s="206">
        <v>0</v>
      </c>
      <c r="AI62" s="206">
        <v>54.54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1.45</v>
      </c>
      <c r="G63" s="206">
        <v>0.61</v>
      </c>
      <c r="H63" s="206">
        <v>0</v>
      </c>
      <c r="I63" s="206">
        <v>2.81</v>
      </c>
      <c r="J63" s="206">
        <v>0.05</v>
      </c>
      <c r="K63" s="206">
        <v>2.61</v>
      </c>
      <c r="L63" s="206">
        <v>0.09</v>
      </c>
      <c r="M63" s="206">
        <v>0.1</v>
      </c>
      <c r="N63" s="206">
        <v>0.11</v>
      </c>
      <c r="O63" s="206">
        <v>0.12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2.13</v>
      </c>
      <c r="AD63" s="206">
        <v>0</v>
      </c>
      <c r="AE63" s="206">
        <v>0</v>
      </c>
      <c r="AF63" s="206">
        <v>0</v>
      </c>
      <c r="AG63" s="206">
        <v>13.09</v>
      </c>
      <c r="AH63" s="206">
        <v>0</v>
      </c>
      <c r="AI63" s="206">
        <v>54.54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1.45</v>
      </c>
      <c r="G64" s="206">
        <v>0.61</v>
      </c>
      <c r="H64" s="206">
        <v>0</v>
      </c>
      <c r="I64" s="206">
        <v>2.81</v>
      </c>
      <c r="J64" s="206">
        <v>0.05</v>
      </c>
      <c r="K64" s="206">
        <v>2.61</v>
      </c>
      <c r="L64" s="206">
        <v>0.09</v>
      </c>
      <c r="M64" s="206">
        <v>0.1</v>
      </c>
      <c r="N64" s="206">
        <v>0.11</v>
      </c>
      <c r="O64" s="206">
        <v>0.12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2.13</v>
      </c>
      <c r="AD64" s="206">
        <v>0</v>
      </c>
      <c r="AE64" s="206">
        <v>0</v>
      </c>
      <c r="AF64" s="206">
        <v>0</v>
      </c>
      <c r="AG64" s="206">
        <v>13.09</v>
      </c>
      <c r="AH64" s="206">
        <v>0</v>
      </c>
      <c r="AI64" s="206">
        <v>54.54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1.45</v>
      </c>
      <c r="G65" s="206">
        <v>0.61</v>
      </c>
      <c r="H65" s="206">
        <v>0</v>
      </c>
      <c r="I65" s="206">
        <v>2.81</v>
      </c>
      <c r="J65" s="206">
        <v>0.05</v>
      </c>
      <c r="K65" s="206">
        <v>2.61</v>
      </c>
      <c r="L65" s="206">
        <v>0.09</v>
      </c>
      <c r="M65" s="206">
        <v>0.1</v>
      </c>
      <c r="N65" s="206">
        <v>0.11</v>
      </c>
      <c r="O65" s="206">
        <v>0.12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2.13</v>
      </c>
      <c r="AD65" s="206">
        <v>0</v>
      </c>
      <c r="AE65" s="206">
        <v>0</v>
      </c>
      <c r="AF65" s="206">
        <v>0</v>
      </c>
      <c r="AG65" s="206">
        <v>13.09</v>
      </c>
      <c r="AH65" s="206">
        <v>0</v>
      </c>
      <c r="AI65" s="206">
        <v>54.54</v>
      </c>
      <c r="AJ65" s="206">
        <v>0</v>
      </c>
      <c r="AK65" s="206">
        <v>4.1399999999999997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1.45</v>
      </c>
      <c r="G66" s="206">
        <v>0.61</v>
      </c>
      <c r="H66" s="206">
        <v>0</v>
      </c>
      <c r="I66" s="206">
        <v>2.81</v>
      </c>
      <c r="J66" s="206">
        <v>0.05</v>
      </c>
      <c r="K66" s="206">
        <v>2.61</v>
      </c>
      <c r="L66" s="206">
        <v>0.09</v>
      </c>
      <c r="M66" s="206">
        <v>0.1</v>
      </c>
      <c r="N66" s="206">
        <v>0.11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2.13</v>
      </c>
      <c r="AD66" s="206">
        <v>0</v>
      </c>
      <c r="AE66" s="206">
        <v>0</v>
      </c>
      <c r="AF66" s="206">
        <v>0</v>
      </c>
      <c r="AG66" s="206">
        <v>13.09</v>
      </c>
      <c r="AH66" s="206">
        <v>0</v>
      </c>
      <c r="AI66" s="206">
        <v>54.54</v>
      </c>
      <c r="AJ66" s="206">
        <v>0</v>
      </c>
      <c r="AK66" s="206">
        <v>4.1399999999999997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1.45</v>
      </c>
      <c r="G67" s="206">
        <v>0.61</v>
      </c>
      <c r="H67" s="206">
        <v>0</v>
      </c>
      <c r="I67" s="206">
        <v>2.81</v>
      </c>
      <c r="J67" s="206">
        <v>0.05</v>
      </c>
      <c r="K67" s="206">
        <v>2.61</v>
      </c>
      <c r="L67" s="206">
        <v>0.11</v>
      </c>
      <c r="M67" s="206">
        <v>0.1</v>
      </c>
      <c r="N67" s="206">
        <v>0.11</v>
      </c>
      <c r="O67" s="206">
        <v>0.12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2.13</v>
      </c>
      <c r="AD67" s="206">
        <v>0</v>
      </c>
      <c r="AE67" s="206">
        <v>0</v>
      </c>
      <c r="AF67" s="206">
        <v>0</v>
      </c>
      <c r="AG67" s="206">
        <v>13.09</v>
      </c>
      <c r="AH67" s="206">
        <v>0</v>
      </c>
      <c r="AI67" s="206">
        <v>54.54</v>
      </c>
      <c r="AJ67" s="206">
        <v>0</v>
      </c>
      <c r="AK67" s="206">
        <v>4.93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1.45</v>
      </c>
      <c r="G68" s="206">
        <v>0.61</v>
      </c>
      <c r="H68" s="206">
        <v>0</v>
      </c>
      <c r="I68" s="206">
        <v>2.81</v>
      </c>
      <c r="J68" s="206">
        <v>0.05</v>
      </c>
      <c r="K68" s="206">
        <v>2.61</v>
      </c>
      <c r="L68" s="206">
        <v>0.09</v>
      </c>
      <c r="M68" s="206">
        <v>0.1</v>
      </c>
      <c r="N68" s="206">
        <v>0.11</v>
      </c>
      <c r="O68" s="206">
        <v>0.12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2.13</v>
      </c>
      <c r="AD68" s="206">
        <v>0</v>
      </c>
      <c r="AE68" s="206">
        <v>0</v>
      </c>
      <c r="AF68" s="206">
        <v>0</v>
      </c>
      <c r="AG68" s="206">
        <v>13.09</v>
      </c>
      <c r="AH68" s="206">
        <v>0</v>
      </c>
      <c r="AI68" s="206">
        <v>54.54</v>
      </c>
      <c r="AJ68" s="206">
        <v>0</v>
      </c>
      <c r="AK68" s="206">
        <v>4.93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1.45</v>
      </c>
      <c r="G69" s="206">
        <v>0.61</v>
      </c>
      <c r="H69" s="206">
        <v>0</v>
      </c>
      <c r="I69" s="206">
        <v>2.81</v>
      </c>
      <c r="J69" s="206">
        <v>0.05</v>
      </c>
      <c r="K69" s="206">
        <v>2.61</v>
      </c>
      <c r="L69" s="206">
        <v>0.09</v>
      </c>
      <c r="M69" s="206">
        <v>0.1</v>
      </c>
      <c r="N69" s="206">
        <v>0.11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2.13</v>
      </c>
      <c r="AD69" s="206">
        <v>0</v>
      </c>
      <c r="AE69" s="206">
        <v>0</v>
      </c>
      <c r="AF69" s="206">
        <v>0</v>
      </c>
      <c r="AG69" s="206">
        <v>13.09</v>
      </c>
      <c r="AH69" s="206">
        <v>0</v>
      </c>
      <c r="AI69" s="206">
        <v>54.54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1.45</v>
      </c>
      <c r="G70" s="206">
        <v>0.61</v>
      </c>
      <c r="H70" s="206">
        <v>0</v>
      </c>
      <c r="I70" s="206">
        <v>2.81</v>
      </c>
      <c r="J70" s="206">
        <v>0.05</v>
      </c>
      <c r="K70" s="206">
        <v>2.61</v>
      </c>
      <c r="L70" s="206">
        <v>0.09</v>
      </c>
      <c r="M70" s="206">
        <v>0.1</v>
      </c>
      <c r="N70" s="206">
        <v>0.11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13.09</v>
      </c>
      <c r="AH70" s="206">
        <v>0</v>
      </c>
      <c r="AI70" s="206">
        <v>54.54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1.45</v>
      </c>
      <c r="G71" s="206">
        <v>0.61</v>
      </c>
      <c r="H71" s="206">
        <v>0</v>
      </c>
      <c r="I71" s="206">
        <v>2.81</v>
      </c>
      <c r="J71" s="206">
        <v>0.05</v>
      </c>
      <c r="K71" s="206">
        <v>2.61</v>
      </c>
      <c r="L71" s="206">
        <v>0.09</v>
      </c>
      <c r="M71" s="206">
        <v>0.1</v>
      </c>
      <c r="N71" s="206">
        <v>0.11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13.09</v>
      </c>
      <c r="AH71" s="206">
        <v>0</v>
      </c>
      <c r="AI71" s="206">
        <v>54.54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1.45</v>
      </c>
      <c r="G72" s="206">
        <v>0.61</v>
      </c>
      <c r="H72" s="206">
        <v>0</v>
      </c>
      <c r="I72" s="206">
        <v>2.81</v>
      </c>
      <c r="J72" s="206">
        <v>0.05</v>
      </c>
      <c r="K72" s="206">
        <v>2.61</v>
      </c>
      <c r="L72" s="206">
        <v>0.09</v>
      </c>
      <c r="M72" s="206">
        <v>0.1</v>
      </c>
      <c r="N72" s="206">
        <v>0.11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13.09</v>
      </c>
      <c r="AH72" s="206">
        <v>0</v>
      </c>
      <c r="AI72" s="206">
        <v>54.54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1.45</v>
      </c>
      <c r="G73" s="206">
        <v>0.61</v>
      </c>
      <c r="H73" s="206">
        <v>0</v>
      </c>
      <c r="I73" s="206">
        <v>2.81</v>
      </c>
      <c r="J73" s="206">
        <v>0.05</v>
      </c>
      <c r="K73" s="206">
        <v>2.61</v>
      </c>
      <c r="L73" s="206">
        <v>0.09</v>
      </c>
      <c r="M73" s="206">
        <v>0.1</v>
      </c>
      <c r="N73" s="206">
        <v>0.11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13.09</v>
      </c>
      <c r="AH73" s="206">
        <v>0</v>
      </c>
      <c r="AI73" s="206">
        <v>54.54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1.45</v>
      </c>
      <c r="G74" s="206">
        <v>0.61</v>
      </c>
      <c r="H74" s="206">
        <v>0</v>
      </c>
      <c r="I74" s="206">
        <v>2.81</v>
      </c>
      <c r="J74" s="206">
        <v>0.05</v>
      </c>
      <c r="K74" s="206">
        <v>2.61</v>
      </c>
      <c r="L74" s="206">
        <v>0.09</v>
      </c>
      <c r="M74" s="206">
        <v>0.1</v>
      </c>
      <c r="N74" s="206">
        <v>0.11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13.09</v>
      </c>
      <c r="AH74" s="206">
        <v>0</v>
      </c>
      <c r="AI74" s="206">
        <v>54.54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1.45</v>
      </c>
      <c r="G75" s="206">
        <v>0.61</v>
      </c>
      <c r="H75" s="206">
        <v>0</v>
      </c>
      <c r="I75" s="206">
        <v>2.81</v>
      </c>
      <c r="J75" s="206">
        <v>0.05</v>
      </c>
      <c r="K75" s="206">
        <v>2.61</v>
      </c>
      <c r="L75" s="206">
        <v>0.09</v>
      </c>
      <c r="M75" s="206">
        <v>0.1</v>
      </c>
      <c r="N75" s="206">
        <v>0.11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13.09</v>
      </c>
      <c r="AH75" s="206">
        <v>0</v>
      </c>
      <c r="AI75" s="206">
        <v>54.54</v>
      </c>
      <c r="AJ75" s="206">
        <v>0</v>
      </c>
      <c r="AK75" s="206">
        <v>4.93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1.45</v>
      </c>
      <c r="G76" s="206">
        <v>0.61</v>
      </c>
      <c r="H76" s="206">
        <v>0</v>
      </c>
      <c r="I76" s="206">
        <v>2.81</v>
      </c>
      <c r="J76" s="206">
        <v>0.05</v>
      </c>
      <c r="K76" s="206">
        <v>2.61</v>
      </c>
      <c r="L76" s="206">
        <v>0.09</v>
      </c>
      <c r="M76" s="206">
        <v>0.1</v>
      </c>
      <c r="N76" s="206">
        <v>0.11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13.09</v>
      </c>
      <c r="AH76" s="206">
        <v>0</v>
      </c>
      <c r="AI76" s="206">
        <v>54.54</v>
      </c>
      <c r="AJ76" s="206">
        <v>0</v>
      </c>
      <c r="AK76" s="206">
        <v>4.93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1.45</v>
      </c>
      <c r="G77" s="206">
        <v>0.61</v>
      </c>
      <c r="H77" s="206">
        <v>0</v>
      </c>
      <c r="I77" s="206">
        <v>2.81</v>
      </c>
      <c r="J77" s="206">
        <v>0.05</v>
      </c>
      <c r="K77" s="206">
        <v>2.61</v>
      </c>
      <c r="L77" s="206">
        <v>0.09</v>
      </c>
      <c r="M77" s="206">
        <v>0.1</v>
      </c>
      <c r="N77" s="206">
        <v>0.11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13.09</v>
      </c>
      <c r="AH77" s="206">
        <v>0</v>
      </c>
      <c r="AI77" s="206">
        <v>54.54</v>
      </c>
      <c r="AJ77" s="206">
        <v>0</v>
      </c>
      <c r="AK77" s="206">
        <v>4.93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1.45</v>
      </c>
      <c r="G78" s="206">
        <v>0.61</v>
      </c>
      <c r="H78" s="206">
        <v>0</v>
      </c>
      <c r="I78" s="206">
        <v>2.81</v>
      </c>
      <c r="J78" s="206">
        <v>0.05</v>
      </c>
      <c r="K78" s="206">
        <v>2.61</v>
      </c>
      <c r="L78" s="206">
        <v>0.09</v>
      </c>
      <c r="M78" s="206">
        <v>0.1</v>
      </c>
      <c r="N78" s="206">
        <v>0.11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13.09</v>
      </c>
      <c r="AH78" s="206">
        <v>0</v>
      </c>
      <c r="AI78" s="206">
        <v>54.54</v>
      </c>
      <c r="AJ78" s="206">
        <v>0</v>
      </c>
      <c r="AK78" s="206">
        <v>4.93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1.45</v>
      </c>
      <c r="G79" s="206">
        <v>0.61</v>
      </c>
      <c r="H79" s="206">
        <v>0</v>
      </c>
      <c r="I79" s="206">
        <v>2.81</v>
      </c>
      <c r="J79" s="206">
        <v>0.05</v>
      </c>
      <c r="K79" s="206">
        <v>2.61</v>
      </c>
      <c r="L79" s="206">
        <v>0.09</v>
      </c>
      <c r="M79" s="206">
        <v>0.1</v>
      </c>
      <c r="N79" s="206">
        <v>0.11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13.09</v>
      </c>
      <c r="AH79" s="206">
        <v>0</v>
      </c>
      <c r="AI79" s="206">
        <v>54.54</v>
      </c>
      <c r="AJ79" s="206">
        <v>0</v>
      </c>
      <c r="AK79" s="206">
        <v>4.93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1.45</v>
      </c>
      <c r="G80" s="206">
        <v>0.61</v>
      </c>
      <c r="H80" s="206">
        <v>0</v>
      </c>
      <c r="I80" s="206">
        <v>2.81</v>
      </c>
      <c r="J80" s="206">
        <v>0.05</v>
      </c>
      <c r="K80" s="206">
        <v>2.61</v>
      </c>
      <c r="L80" s="206">
        <v>0.09</v>
      </c>
      <c r="M80" s="206">
        <v>0.1</v>
      </c>
      <c r="N80" s="206">
        <v>0.11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13.09</v>
      </c>
      <c r="AH80" s="206">
        <v>0</v>
      </c>
      <c r="AI80" s="206">
        <v>54.54</v>
      </c>
      <c r="AJ80" s="206">
        <v>0</v>
      </c>
      <c r="AK80" s="206">
        <v>4.93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1.45</v>
      </c>
      <c r="G81" s="206">
        <v>0.61</v>
      </c>
      <c r="H81" s="206">
        <v>0</v>
      </c>
      <c r="I81" s="206">
        <v>2.81</v>
      </c>
      <c r="J81" s="206">
        <v>0.05</v>
      </c>
      <c r="K81" s="206">
        <v>2.61</v>
      </c>
      <c r="L81" s="206">
        <v>0.09</v>
      </c>
      <c r="M81" s="206">
        <v>0.1</v>
      </c>
      <c r="N81" s="206">
        <v>0.11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13.09</v>
      </c>
      <c r="AH81" s="206">
        <v>0</v>
      </c>
      <c r="AI81" s="206">
        <v>54.54</v>
      </c>
      <c r="AJ81" s="206">
        <v>0</v>
      </c>
      <c r="AK81" s="206">
        <v>4.93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1.45</v>
      </c>
      <c r="G82" s="206">
        <v>0.61</v>
      </c>
      <c r="H82" s="206">
        <v>0</v>
      </c>
      <c r="I82" s="206">
        <v>2.81</v>
      </c>
      <c r="J82" s="206">
        <v>0.05</v>
      </c>
      <c r="K82" s="206">
        <v>2.61</v>
      </c>
      <c r="L82" s="206">
        <v>0.09</v>
      </c>
      <c r="M82" s="206">
        <v>0.1</v>
      </c>
      <c r="N82" s="206">
        <v>0.11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13.09</v>
      </c>
      <c r="AH82" s="206">
        <v>0</v>
      </c>
      <c r="AI82" s="206">
        <v>54.54</v>
      </c>
      <c r="AJ82" s="206">
        <v>0</v>
      </c>
      <c r="AK82" s="206">
        <v>4.93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1.45</v>
      </c>
      <c r="G83" s="206">
        <v>0.61</v>
      </c>
      <c r="H83" s="206">
        <v>0</v>
      </c>
      <c r="I83" s="206">
        <v>2.84</v>
      </c>
      <c r="J83" s="206">
        <v>0.05</v>
      </c>
      <c r="K83" s="206">
        <v>2.61</v>
      </c>
      <c r="L83" s="206">
        <v>0.09</v>
      </c>
      <c r="M83" s="206">
        <v>0.1</v>
      </c>
      <c r="N83" s="206">
        <v>0.11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13.09</v>
      </c>
      <c r="AH83" s="206">
        <v>0</v>
      </c>
      <c r="AI83" s="206">
        <v>54.54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1.45</v>
      </c>
      <c r="G84" s="206">
        <v>0.61</v>
      </c>
      <c r="H84" s="206">
        <v>0</v>
      </c>
      <c r="I84" s="206">
        <v>2.84</v>
      </c>
      <c r="J84" s="206">
        <v>0.05</v>
      </c>
      <c r="K84" s="206">
        <v>2.61</v>
      </c>
      <c r="L84" s="206">
        <v>0.09</v>
      </c>
      <c r="M84" s="206">
        <v>0.1</v>
      </c>
      <c r="N84" s="206">
        <v>0.11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13.09</v>
      </c>
      <c r="AH84" s="206">
        <v>0</v>
      </c>
      <c r="AI84" s="206">
        <v>54.54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1.45</v>
      </c>
      <c r="G85" s="206">
        <v>0.61</v>
      </c>
      <c r="H85" s="206">
        <v>0</v>
      </c>
      <c r="I85" s="206">
        <v>2.84</v>
      </c>
      <c r="J85" s="206">
        <v>0.05</v>
      </c>
      <c r="K85" s="206">
        <v>2.61</v>
      </c>
      <c r="L85" s="206">
        <v>0.09</v>
      </c>
      <c r="M85" s="206">
        <v>0.1</v>
      </c>
      <c r="N85" s="206">
        <v>0.11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13.09</v>
      </c>
      <c r="AH85" s="206">
        <v>0</v>
      </c>
      <c r="AI85" s="206">
        <v>54.54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1.45</v>
      </c>
      <c r="G86" s="206">
        <v>0.61</v>
      </c>
      <c r="H86" s="206">
        <v>0</v>
      </c>
      <c r="I86" s="206">
        <v>2.84</v>
      </c>
      <c r="J86" s="206">
        <v>0.05</v>
      </c>
      <c r="K86" s="206">
        <v>2.61</v>
      </c>
      <c r="L86" s="206">
        <v>0.09</v>
      </c>
      <c r="M86" s="206">
        <v>0.1</v>
      </c>
      <c r="N86" s="206">
        <v>0.11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13.09</v>
      </c>
      <c r="AH86" s="206">
        <v>0</v>
      </c>
      <c r="AI86" s="206">
        <v>54.54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1.45</v>
      </c>
      <c r="G87" s="206">
        <v>0.61</v>
      </c>
      <c r="H87" s="206">
        <v>0</v>
      </c>
      <c r="I87" s="206">
        <v>2.84</v>
      </c>
      <c r="J87" s="206">
        <v>0.05</v>
      </c>
      <c r="K87" s="206">
        <v>2.61</v>
      </c>
      <c r="L87" s="206">
        <v>0.09</v>
      </c>
      <c r="M87" s="206">
        <v>0.1</v>
      </c>
      <c r="N87" s="206">
        <v>0.11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10.06</v>
      </c>
      <c r="AH87" s="206">
        <v>0</v>
      </c>
      <c r="AI87" s="206">
        <v>54.54</v>
      </c>
      <c r="AJ87" s="206">
        <v>0</v>
      </c>
      <c r="AK87" s="206">
        <v>4.93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1.45</v>
      </c>
      <c r="G88" s="206">
        <v>0.61</v>
      </c>
      <c r="H88" s="206">
        <v>0</v>
      </c>
      <c r="I88" s="206">
        <v>2.84</v>
      </c>
      <c r="J88" s="206">
        <v>0.05</v>
      </c>
      <c r="K88" s="206">
        <v>2.61</v>
      </c>
      <c r="L88" s="206">
        <v>0.09</v>
      </c>
      <c r="M88" s="206">
        <v>0.1</v>
      </c>
      <c r="N88" s="206">
        <v>0.11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10.06</v>
      </c>
      <c r="AH88" s="206">
        <v>0</v>
      </c>
      <c r="AI88" s="206">
        <v>54.54</v>
      </c>
      <c r="AJ88" s="206">
        <v>0</v>
      </c>
      <c r="AK88" s="206">
        <v>4.93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1.45</v>
      </c>
      <c r="G89" s="206">
        <v>0.61</v>
      </c>
      <c r="H89" s="206">
        <v>0</v>
      </c>
      <c r="I89" s="206">
        <v>2.84</v>
      </c>
      <c r="J89" s="206">
        <v>0.05</v>
      </c>
      <c r="K89" s="206">
        <v>2.61</v>
      </c>
      <c r="L89" s="206">
        <v>0.09</v>
      </c>
      <c r="M89" s="206">
        <v>0.1</v>
      </c>
      <c r="N89" s="206">
        <v>0.11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10.06</v>
      </c>
      <c r="AH89" s="206">
        <v>0</v>
      </c>
      <c r="AI89" s="206">
        <v>54.54</v>
      </c>
      <c r="AJ89" s="206">
        <v>0</v>
      </c>
      <c r="AK89" s="206">
        <v>4.1399999999999997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1.45</v>
      </c>
      <c r="G90" s="206">
        <v>0.61</v>
      </c>
      <c r="H90" s="206">
        <v>0</v>
      </c>
      <c r="I90" s="206">
        <v>2.84</v>
      </c>
      <c r="J90" s="206">
        <v>0.05</v>
      </c>
      <c r="K90" s="206">
        <v>2.61</v>
      </c>
      <c r="L90" s="206">
        <v>0.09</v>
      </c>
      <c r="M90" s="206">
        <v>0.1</v>
      </c>
      <c r="N90" s="206">
        <v>0.11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10.06</v>
      </c>
      <c r="AH90" s="206">
        <v>0</v>
      </c>
      <c r="AI90" s="206">
        <v>54.54</v>
      </c>
      <c r="AJ90" s="206">
        <v>0</v>
      </c>
      <c r="AK90" s="206">
        <v>4.1399999999999997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1.45</v>
      </c>
      <c r="G91" s="206">
        <v>0.61</v>
      </c>
      <c r="H91" s="206">
        <v>0</v>
      </c>
      <c r="I91" s="206">
        <v>2.84</v>
      </c>
      <c r="J91" s="206">
        <v>0.05</v>
      </c>
      <c r="K91" s="206">
        <v>2.61</v>
      </c>
      <c r="L91" s="206">
        <v>0.09</v>
      </c>
      <c r="M91" s="206">
        <v>0.1</v>
      </c>
      <c r="N91" s="206">
        <v>0.11</v>
      </c>
      <c r="O91" s="206">
        <v>0.12</v>
      </c>
      <c r="P91" s="206">
        <v>4.26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10.06</v>
      </c>
      <c r="AH91" s="206">
        <v>0</v>
      </c>
      <c r="AI91" s="206">
        <v>54.54</v>
      </c>
      <c r="AJ91" s="206">
        <v>0</v>
      </c>
      <c r="AK91" s="206">
        <v>4.1399999999999997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1.45</v>
      </c>
      <c r="G92" s="206">
        <v>0.61</v>
      </c>
      <c r="H92" s="206">
        <v>0</v>
      </c>
      <c r="I92" s="206">
        <v>2.84</v>
      </c>
      <c r="J92" s="206">
        <v>0.05</v>
      </c>
      <c r="K92" s="206">
        <v>2.61</v>
      </c>
      <c r="L92" s="206">
        <v>0.09</v>
      </c>
      <c r="M92" s="206">
        <v>0.1</v>
      </c>
      <c r="N92" s="206">
        <v>0.11</v>
      </c>
      <c r="O92" s="206">
        <v>0.12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10.06</v>
      </c>
      <c r="AH92" s="206">
        <v>0</v>
      </c>
      <c r="AI92" s="206">
        <v>54.54</v>
      </c>
      <c r="AJ92" s="206">
        <v>0</v>
      </c>
      <c r="AK92" s="206">
        <v>4.1399999999999997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1.45</v>
      </c>
      <c r="G93" s="206">
        <v>0.61</v>
      </c>
      <c r="H93" s="206">
        <v>0</v>
      </c>
      <c r="I93" s="206">
        <v>2.84</v>
      </c>
      <c r="J93" s="206">
        <v>0.05</v>
      </c>
      <c r="K93" s="206">
        <v>2.61</v>
      </c>
      <c r="L93" s="206">
        <v>0.09</v>
      </c>
      <c r="M93" s="206">
        <v>0.1</v>
      </c>
      <c r="N93" s="206">
        <v>0.11</v>
      </c>
      <c r="O93" s="206">
        <v>0.12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10.06</v>
      </c>
      <c r="AH93" s="206">
        <v>0</v>
      </c>
      <c r="AI93" s="206">
        <v>54.54</v>
      </c>
      <c r="AJ93" s="206">
        <v>0</v>
      </c>
      <c r="AK93" s="206">
        <v>3.72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1.45</v>
      </c>
      <c r="G94" s="206">
        <v>0.61</v>
      </c>
      <c r="H94" s="206">
        <v>0</v>
      </c>
      <c r="I94" s="206">
        <v>2.84</v>
      </c>
      <c r="J94" s="206">
        <v>0.05</v>
      </c>
      <c r="K94" s="206">
        <v>2.61</v>
      </c>
      <c r="L94" s="206">
        <v>0.09</v>
      </c>
      <c r="M94" s="206">
        <v>0.1</v>
      </c>
      <c r="N94" s="206">
        <v>0.11</v>
      </c>
      <c r="O94" s="206">
        <v>0.12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10.06</v>
      </c>
      <c r="AH94" s="206">
        <v>0</v>
      </c>
      <c r="AI94" s="206">
        <v>54.54</v>
      </c>
      <c r="AJ94" s="206">
        <v>0</v>
      </c>
      <c r="AK94" s="206">
        <v>3.72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1.45</v>
      </c>
      <c r="G95" s="206">
        <v>0.61</v>
      </c>
      <c r="H95" s="206">
        <v>0</v>
      </c>
      <c r="I95" s="206">
        <v>2.84</v>
      </c>
      <c r="J95" s="206">
        <v>0.05</v>
      </c>
      <c r="K95" s="206">
        <v>2.61</v>
      </c>
      <c r="L95" s="206">
        <v>0</v>
      </c>
      <c r="M95" s="206">
        <v>0.1</v>
      </c>
      <c r="N95" s="206">
        <v>0.11</v>
      </c>
      <c r="O95" s="206">
        <v>0.12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10.06</v>
      </c>
      <c r="AH95" s="206">
        <v>0</v>
      </c>
      <c r="AI95" s="206">
        <v>54.54</v>
      </c>
      <c r="AJ95" s="206">
        <v>0</v>
      </c>
      <c r="AK95" s="206">
        <v>3.72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1.45</v>
      </c>
      <c r="G96" s="206">
        <v>0.61</v>
      </c>
      <c r="H96" s="206">
        <v>0</v>
      </c>
      <c r="I96" s="206">
        <v>2.84</v>
      </c>
      <c r="J96" s="206">
        <v>0.05</v>
      </c>
      <c r="K96" s="206">
        <v>2.61</v>
      </c>
      <c r="L96" s="206">
        <v>0.06</v>
      </c>
      <c r="M96" s="206">
        <v>0.1</v>
      </c>
      <c r="N96" s="206">
        <v>0.11</v>
      </c>
      <c r="O96" s="206">
        <v>0.12</v>
      </c>
      <c r="P96" s="206">
        <v>4.26</v>
      </c>
      <c r="Q96" s="206">
        <v>0.38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10.06</v>
      </c>
      <c r="AH96" s="206">
        <v>0</v>
      </c>
      <c r="AI96" s="206">
        <v>54.54</v>
      </c>
      <c r="AJ96" s="206">
        <v>0</v>
      </c>
      <c r="AK96" s="206">
        <v>3.72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1.45</v>
      </c>
      <c r="G97" s="206">
        <v>0.61</v>
      </c>
      <c r="H97" s="206">
        <v>0</v>
      </c>
      <c r="I97" s="206">
        <v>2.84</v>
      </c>
      <c r="J97" s="206">
        <v>0.05</v>
      </c>
      <c r="K97" s="206">
        <v>1.1299999999999999</v>
      </c>
      <c r="L97" s="206">
        <v>0.06</v>
      </c>
      <c r="M97" s="206">
        <v>0.1</v>
      </c>
      <c r="N97" s="206">
        <v>0.11</v>
      </c>
      <c r="O97" s="206">
        <v>0.12</v>
      </c>
      <c r="P97" s="206">
        <v>4.26</v>
      </c>
      <c r="Q97" s="206">
        <v>0.38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10.06</v>
      </c>
      <c r="AH97" s="206">
        <v>0</v>
      </c>
      <c r="AI97" s="206">
        <v>54.54</v>
      </c>
      <c r="AJ97" s="206">
        <v>0</v>
      </c>
      <c r="AK97" s="206">
        <v>3.72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1.45</v>
      </c>
      <c r="G98" s="206">
        <v>0.61</v>
      </c>
      <c r="H98" s="206">
        <v>0</v>
      </c>
      <c r="I98" s="206">
        <v>2.84</v>
      </c>
      <c r="J98" s="206">
        <v>0.05</v>
      </c>
      <c r="K98" s="206">
        <v>2.61</v>
      </c>
      <c r="L98" s="206">
        <v>0.06</v>
      </c>
      <c r="M98" s="206">
        <v>0.1</v>
      </c>
      <c r="N98" s="206">
        <v>0.11</v>
      </c>
      <c r="O98" s="206">
        <v>0.12</v>
      </c>
      <c r="P98" s="206">
        <v>4.26</v>
      </c>
      <c r="Q98" s="206">
        <v>0.38</v>
      </c>
      <c r="R98" s="206">
        <v>1.1200000000000001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10.06</v>
      </c>
      <c r="AH98" s="206">
        <v>0</v>
      </c>
      <c r="AI98" s="206">
        <v>54.54</v>
      </c>
      <c r="AJ98" s="206">
        <v>0</v>
      </c>
      <c r="AK98" s="206">
        <v>3.72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2.8800000000000015E-3</v>
      </c>
      <c r="E99">
        <f t="shared" si="0"/>
        <v>0</v>
      </c>
      <c r="F99">
        <f t="shared" si="0"/>
        <v>3.4800000000000018E-2</v>
      </c>
      <c r="G99">
        <f t="shared" si="0"/>
        <v>1.463999999999999E-2</v>
      </c>
      <c r="H99">
        <f t="shared" si="0"/>
        <v>0</v>
      </c>
      <c r="I99">
        <f t="shared" si="0"/>
        <v>6.7800000000000013E-2</v>
      </c>
      <c r="J99">
        <f t="shared" si="0"/>
        <v>1.1999999999999977E-3</v>
      </c>
      <c r="K99">
        <f t="shared" si="0"/>
        <v>5.7157500000000118E-2</v>
      </c>
      <c r="L99">
        <f t="shared" si="0"/>
        <v>2.0099999999999979E-3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0.10223999999999987</v>
      </c>
      <c r="Q99">
        <f t="shared" si="0"/>
        <v>8.1999999999999955E-3</v>
      </c>
      <c r="R99">
        <f t="shared" si="0"/>
        <v>2.5267500000000023E-2</v>
      </c>
      <c r="S99">
        <f t="shared" si="0"/>
        <v>1.2839999999999975E-2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5.7227500000000098E-2</v>
      </c>
      <c r="AD99">
        <f t="shared" si="0"/>
        <v>6.8500000000000006E-4</v>
      </c>
      <c r="AE99">
        <f t="shared" si="0"/>
        <v>0</v>
      </c>
      <c r="AF99">
        <f t="shared" si="0"/>
        <v>0</v>
      </c>
      <c r="AG99">
        <f t="shared" si="0"/>
        <v>0.30281999999999992</v>
      </c>
      <c r="AH99">
        <f t="shared" si="0"/>
        <v>0</v>
      </c>
      <c r="AI99">
        <f t="shared" si="0"/>
        <v>1.3089599999999995</v>
      </c>
      <c r="AJ99">
        <f t="shared" si="0"/>
        <v>0</v>
      </c>
      <c r="AK99">
        <f t="shared" si="0"/>
        <v>0.11008500000000013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16.14</v>
      </c>
      <c r="G3" s="206">
        <v>6.75</v>
      </c>
      <c r="H3" s="206">
        <v>0</v>
      </c>
      <c r="I3" s="206">
        <v>29.82</v>
      </c>
      <c r="J3" s="206">
        <v>0.51</v>
      </c>
      <c r="K3" s="206">
        <v>9.35</v>
      </c>
      <c r="L3" s="206">
        <v>256.58</v>
      </c>
      <c r="M3" s="206">
        <v>1.18</v>
      </c>
      <c r="N3" s="206">
        <v>1.53</v>
      </c>
      <c r="O3" s="206">
        <v>0</v>
      </c>
      <c r="P3" s="206">
        <v>1.61</v>
      </c>
      <c r="Q3" s="206">
        <v>3.41</v>
      </c>
      <c r="R3" s="206">
        <v>10.8</v>
      </c>
      <c r="S3" s="206">
        <v>6</v>
      </c>
      <c r="T3" s="206">
        <v>0.56000000000000005</v>
      </c>
      <c r="U3" s="206">
        <v>0.81</v>
      </c>
      <c r="V3" s="206">
        <v>5.57</v>
      </c>
      <c r="W3" s="206">
        <v>5.58</v>
      </c>
      <c r="X3" s="206">
        <v>21.08</v>
      </c>
      <c r="Y3" s="206">
        <v>0</v>
      </c>
      <c r="Z3" s="206">
        <v>40.97</v>
      </c>
      <c r="AA3" s="206">
        <v>19.05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7.18</v>
      </c>
      <c r="AH3" s="206">
        <v>0</v>
      </c>
      <c r="AI3" s="206">
        <v>34.700000000000003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16.14</v>
      </c>
      <c r="G4" s="206">
        <v>6.75</v>
      </c>
      <c r="H4" s="206">
        <v>0</v>
      </c>
      <c r="I4" s="206">
        <v>29.82</v>
      </c>
      <c r="J4" s="206">
        <v>0.51</v>
      </c>
      <c r="K4" s="206">
        <v>9.35</v>
      </c>
      <c r="L4" s="206">
        <v>256.58</v>
      </c>
      <c r="M4" s="206">
        <v>1.18</v>
      </c>
      <c r="N4" s="206">
        <v>1.53</v>
      </c>
      <c r="O4" s="206">
        <v>0</v>
      </c>
      <c r="P4" s="206">
        <v>1.61</v>
      </c>
      <c r="Q4" s="206">
        <v>3.41</v>
      </c>
      <c r="R4" s="206">
        <v>10.8</v>
      </c>
      <c r="S4" s="206">
        <v>6</v>
      </c>
      <c r="T4" s="206">
        <v>0.56000000000000005</v>
      </c>
      <c r="U4" s="206">
        <v>0.81</v>
      </c>
      <c r="V4" s="206">
        <v>5.57</v>
      </c>
      <c r="W4" s="206">
        <v>7.82</v>
      </c>
      <c r="X4" s="206">
        <v>32.57</v>
      </c>
      <c r="Y4" s="206">
        <v>0</v>
      </c>
      <c r="Z4" s="206">
        <v>37.78</v>
      </c>
      <c r="AA4" s="206">
        <v>19.05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7.18</v>
      </c>
      <c r="AH4" s="206">
        <v>0</v>
      </c>
      <c r="AI4" s="206">
        <v>34.700000000000003</v>
      </c>
      <c r="AJ4" s="206">
        <v>0</v>
      </c>
      <c r="AK4" s="206">
        <v>11.08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16.14</v>
      </c>
      <c r="G5" s="206">
        <v>6.75</v>
      </c>
      <c r="H5" s="206">
        <v>0</v>
      </c>
      <c r="I5" s="206">
        <v>29.82</v>
      </c>
      <c r="J5" s="206">
        <v>0.51</v>
      </c>
      <c r="K5" s="206">
        <v>9.35</v>
      </c>
      <c r="L5" s="206">
        <v>251.31</v>
      </c>
      <c r="M5" s="206">
        <v>1.18</v>
      </c>
      <c r="N5" s="206">
        <v>1.53</v>
      </c>
      <c r="O5" s="206">
        <v>0</v>
      </c>
      <c r="P5" s="206">
        <v>1.61</v>
      </c>
      <c r="Q5" s="206">
        <v>3.41</v>
      </c>
      <c r="R5" s="206">
        <v>10.8</v>
      </c>
      <c r="S5" s="206">
        <v>6</v>
      </c>
      <c r="T5" s="206">
        <v>0.56000000000000005</v>
      </c>
      <c r="U5" s="206">
        <v>0.81</v>
      </c>
      <c r="V5" s="206">
        <v>5.57</v>
      </c>
      <c r="W5" s="206">
        <v>11.85</v>
      </c>
      <c r="X5" s="206">
        <v>32.57</v>
      </c>
      <c r="Y5" s="206">
        <v>0</v>
      </c>
      <c r="Z5" s="206">
        <v>41.42</v>
      </c>
      <c r="AA5" s="206">
        <v>19.05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7.18</v>
      </c>
      <c r="AH5" s="206">
        <v>0</v>
      </c>
      <c r="AI5" s="206">
        <v>34.700000000000003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16.14</v>
      </c>
      <c r="G6" s="206">
        <v>6.75</v>
      </c>
      <c r="H6" s="206">
        <v>0</v>
      </c>
      <c r="I6" s="206">
        <v>29.82</v>
      </c>
      <c r="J6" s="206">
        <v>0.51</v>
      </c>
      <c r="K6" s="206">
        <v>9.35</v>
      </c>
      <c r="L6" s="206">
        <v>251.31</v>
      </c>
      <c r="M6" s="206">
        <v>1.18</v>
      </c>
      <c r="N6" s="206">
        <v>1.53</v>
      </c>
      <c r="O6" s="206">
        <v>0</v>
      </c>
      <c r="P6" s="206">
        <v>1.61</v>
      </c>
      <c r="Q6" s="206">
        <v>3.41</v>
      </c>
      <c r="R6" s="206">
        <v>10.8</v>
      </c>
      <c r="S6" s="206">
        <v>6</v>
      </c>
      <c r="T6" s="206">
        <v>0.56000000000000005</v>
      </c>
      <c r="U6" s="206">
        <v>0.81</v>
      </c>
      <c r="V6" s="206">
        <v>5.57</v>
      </c>
      <c r="W6" s="206">
        <v>11.86</v>
      </c>
      <c r="X6" s="206">
        <v>32.57</v>
      </c>
      <c r="Y6" s="206">
        <v>0</v>
      </c>
      <c r="Z6" s="206">
        <v>41.42</v>
      </c>
      <c r="AA6" s="206">
        <v>19.05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7.18</v>
      </c>
      <c r="AH6" s="206">
        <v>0</v>
      </c>
      <c r="AI6" s="206">
        <v>34.700000000000003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16.14</v>
      </c>
      <c r="G7" s="206">
        <v>6.75</v>
      </c>
      <c r="H7" s="206">
        <v>0</v>
      </c>
      <c r="I7" s="206">
        <v>29.82</v>
      </c>
      <c r="J7" s="206">
        <v>0.51</v>
      </c>
      <c r="K7" s="206">
        <v>4.5</v>
      </c>
      <c r="L7" s="206">
        <v>251.28</v>
      </c>
      <c r="M7" s="206">
        <v>1.18</v>
      </c>
      <c r="N7" s="206">
        <v>1.52</v>
      </c>
      <c r="O7" s="206">
        <v>0</v>
      </c>
      <c r="P7" s="206">
        <v>1.61</v>
      </c>
      <c r="Q7" s="206">
        <v>3.33</v>
      </c>
      <c r="R7" s="206">
        <v>8.75</v>
      </c>
      <c r="S7" s="206">
        <v>4.49</v>
      </c>
      <c r="T7" s="206">
        <v>0.56000000000000005</v>
      </c>
      <c r="U7" s="206">
        <v>0.81</v>
      </c>
      <c r="V7" s="206">
        <v>5.57</v>
      </c>
      <c r="W7" s="206">
        <v>12.32</v>
      </c>
      <c r="X7" s="206">
        <v>36.64</v>
      </c>
      <c r="Y7" s="206">
        <v>0</v>
      </c>
      <c r="Z7" s="206">
        <v>40.76</v>
      </c>
      <c r="AA7" s="206">
        <v>19.05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7.18</v>
      </c>
      <c r="AH7" s="206">
        <v>0</v>
      </c>
      <c r="AI7" s="206">
        <v>34.700000000000003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16.14</v>
      </c>
      <c r="G8" s="206">
        <v>6.75</v>
      </c>
      <c r="H8" s="206">
        <v>0</v>
      </c>
      <c r="I8" s="206">
        <v>29.82</v>
      </c>
      <c r="J8" s="206">
        <v>0.51</v>
      </c>
      <c r="K8" s="206">
        <v>4.5</v>
      </c>
      <c r="L8" s="206">
        <v>251.28</v>
      </c>
      <c r="M8" s="206">
        <v>1.18</v>
      </c>
      <c r="N8" s="206">
        <v>1.52</v>
      </c>
      <c r="O8" s="206">
        <v>0</v>
      </c>
      <c r="P8" s="206">
        <v>1.61</v>
      </c>
      <c r="Q8" s="206">
        <v>3.33</v>
      </c>
      <c r="R8" s="206">
        <v>8.75</v>
      </c>
      <c r="S8" s="206">
        <v>4.49</v>
      </c>
      <c r="T8" s="206">
        <v>0.56000000000000005</v>
      </c>
      <c r="U8" s="206">
        <v>0.81</v>
      </c>
      <c r="V8" s="206">
        <v>5.57</v>
      </c>
      <c r="W8" s="206">
        <v>12.32</v>
      </c>
      <c r="X8" s="206">
        <v>36.64</v>
      </c>
      <c r="Y8" s="206">
        <v>0</v>
      </c>
      <c r="Z8" s="206">
        <v>40.76</v>
      </c>
      <c r="AA8" s="206">
        <v>19.05</v>
      </c>
      <c r="AB8" s="206">
        <v>0</v>
      </c>
      <c r="AC8" s="206">
        <v>24.92</v>
      </c>
      <c r="AD8" s="206">
        <v>0</v>
      </c>
      <c r="AE8" s="206">
        <v>0</v>
      </c>
      <c r="AF8" s="206">
        <v>0</v>
      </c>
      <c r="AG8" s="206">
        <v>8.33</v>
      </c>
      <c r="AH8" s="206">
        <v>0</v>
      </c>
      <c r="AI8" s="206">
        <v>34.700000000000003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16.14</v>
      </c>
      <c r="G9" s="206">
        <v>6.75</v>
      </c>
      <c r="H9" s="206">
        <v>0</v>
      </c>
      <c r="I9" s="206">
        <v>29.82</v>
      </c>
      <c r="J9" s="206">
        <v>0.51</v>
      </c>
      <c r="K9" s="206">
        <v>4.5</v>
      </c>
      <c r="L9" s="206">
        <v>251.28</v>
      </c>
      <c r="M9" s="206">
        <v>1.18</v>
      </c>
      <c r="N9" s="206">
        <v>1.52</v>
      </c>
      <c r="O9" s="206">
        <v>0</v>
      </c>
      <c r="P9" s="206">
        <v>1.61</v>
      </c>
      <c r="Q9" s="206">
        <v>3.25</v>
      </c>
      <c r="R9" s="206">
        <v>8.75</v>
      </c>
      <c r="S9" s="206">
        <v>4.2300000000000004</v>
      </c>
      <c r="T9" s="206">
        <v>0.56000000000000005</v>
      </c>
      <c r="U9" s="206">
        <v>0.81</v>
      </c>
      <c r="V9" s="206">
        <v>5.57</v>
      </c>
      <c r="W9" s="206">
        <v>12.32</v>
      </c>
      <c r="X9" s="206">
        <v>36.64</v>
      </c>
      <c r="Y9" s="206">
        <v>0</v>
      </c>
      <c r="Z9" s="206">
        <v>40.76</v>
      </c>
      <c r="AA9" s="206">
        <v>19.05</v>
      </c>
      <c r="AB9" s="206">
        <v>0</v>
      </c>
      <c r="AC9" s="206">
        <v>24.92</v>
      </c>
      <c r="AD9" s="206">
        <v>0</v>
      </c>
      <c r="AE9" s="206">
        <v>0</v>
      </c>
      <c r="AF9" s="206">
        <v>0</v>
      </c>
      <c r="AG9" s="206">
        <v>8.33</v>
      </c>
      <c r="AH9" s="206">
        <v>0</v>
      </c>
      <c r="AI9" s="206">
        <v>34.700000000000003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16.14</v>
      </c>
      <c r="G10" s="206">
        <v>6.75</v>
      </c>
      <c r="H10" s="206">
        <v>0</v>
      </c>
      <c r="I10" s="206">
        <v>29.82</v>
      </c>
      <c r="J10" s="206">
        <v>0.51</v>
      </c>
      <c r="K10" s="206">
        <v>4.5</v>
      </c>
      <c r="L10" s="206">
        <v>251.28</v>
      </c>
      <c r="M10" s="206">
        <v>1.18</v>
      </c>
      <c r="N10" s="206">
        <v>1.52</v>
      </c>
      <c r="O10" s="206">
        <v>0</v>
      </c>
      <c r="P10" s="206">
        <v>1.61</v>
      </c>
      <c r="Q10" s="206">
        <v>3.25</v>
      </c>
      <c r="R10" s="206">
        <v>8.75</v>
      </c>
      <c r="S10" s="206">
        <v>4.2300000000000004</v>
      </c>
      <c r="T10" s="206">
        <v>0.56000000000000005</v>
      </c>
      <c r="U10" s="206">
        <v>0.81</v>
      </c>
      <c r="V10" s="206">
        <v>5.57</v>
      </c>
      <c r="W10" s="206">
        <v>12.32</v>
      </c>
      <c r="X10" s="206">
        <v>36.64</v>
      </c>
      <c r="Y10" s="206">
        <v>0</v>
      </c>
      <c r="Z10" s="206">
        <v>40.76</v>
      </c>
      <c r="AA10" s="206">
        <v>19.05</v>
      </c>
      <c r="AB10" s="206">
        <v>0</v>
      </c>
      <c r="AC10" s="206">
        <v>24.92</v>
      </c>
      <c r="AD10" s="206">
        <v>0</v>
      </c>
      <c r="AE10" s="206">
        <v>0</v>
      </c>
      <c r="AF10" s="206">
        <v>0</v>
      </c>
      <c r="AG10" s="206">
        <v>8.33</v>
      </c>
      <c r="AH10" s="206">
        <v>0</v>
      </c>
      <c r="AI10" s="206">
        <v>34.700000000000003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16.14</v>
      </c>
      <c r="G11" s="206">
        <v>6.75</v>
      </c>
      <c r="H11" s="206">
        <v>0</v>
      </c>
      <c r="I11" s="206">
        <v>29.82</v>
      </c>
      <c r="J11" s="206">
        <v>0.51</v>
      </c>
      <c r="K11" s="206">
        <v>4.6900000000000004</v>
      </c>
      <c r="L11" s="206">
        <v>250.71</v>
      </c>
      <c r="M11" s="206">
        <v>1.18</v>
      </c>
      <c r="N11" s="206">
        <v>1.52</v>
      </c>
      <c r="O11" s="206">
        <v>0</v>
      </c>
      <c r="P11" s="206">
        <v>1.61</v>
      </c>
      <c r="Q11" s="206">
        <v>3.25</v>
      </c>
      <c r="R11" s="206">
        <v>8.02</v>
      </c>
      <c r="S11" s="206">
        <v>4.2300000000000004</v>
      </c>
      <c r="T11" s="206">
        <v>0.56000000000000005</v>
      </c>
      <c r="U11" s="206">
        <v>0.81</v>
      </c>
      <c r="V11" s="206">
        <v>5.57</v>
      </c>
      <c r="W11" s="206">
        <v>12.32</v>
      </c>
      <c r="X11" s="206">
        <v>36.64</v>
      </c>
      <c r="Y11" s="206">
        <v>0</v>
      </c>
      <c r="Z11" s="206">
        <v>42.75</v>
      </c>
      <c r="AA11" s="206">
        <v>19.05</v>
      </c>
      <c r="AB11" s="206">
        <v>0</v>
      </c>
      <c r="AC11" s="206">
        <v>24.92</v>
      </c>
      <c r="AD11" s="206">
        <v>0</v>
      </c>
      <c r="AE11" s="206">
        <v>0</v>
      </c>
      <c r="AF11" s="206">
        <v>0</v>
      </c>
      <c r="AG11" s="206">
        <v>8.33</v>
      </c>
      <c r="AH11" s="206">
        <v>0</v>
      </c>
      <c r="AI11" s="206">
        <v>34.700000000000003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16.14</v>
      </c>
      <c r="G12" s="206">
        <v>6.75</v>
      </c>
      <c r="H12" s="206">
        <v>0</v>
      </c>
      <c r="I12" s="206">
        <v>29.82</v>
      </c>
      <c r="J12" s="206">
        <v>0.51</v>
      </c>
      <c r="K12" s="206">
        <v>4.6900000000000004</v>
      </c>
      <c r="L12" s="206">
        <v>250.71</v>
      </c>
      <c r="M12" s="206">
        <v>1.18</v>
      </c>
      <c r="N12" s="206">
        <v>1.52</v>
      </c>
      <c r="O12" s="206">
        <v>0</v>
      </c>
      <c r="P12" s="206">
        <v>1.61</v>
      </c>
      <c r="Q12" s="206">
        <v>3.25</v>
      </c>
      <c r="R12" s="206">
        <v>8.02</v>
      </c>
      <c r="S12" s="206">
        <v>4.2300000000000004</v>
      </c>
      <c r="T12" s="206">
        <v>0.56000000000000005</v>
      </c>
      <c r="U12" s="206">
        <v>0.81</v>
      </c>
      <c r="V12" s="206">
        <v>5.57</v>
      </c>
      <c r="W12" s="206">
        <v>12.32</v>
      </c>
      <c r="X12" s="206">
        <v>36.64</v>
      </c>
      <c r="Y12" s="206">
        <v>0</v>
      </c>
      <c r="Z12" s="206">
        <v>42.75</v>
      </c>
      <c r="AA12" s="206">
        <v>19.05</v>
      </c>
      <c r="AB12" s="206">
        <v>0</v>
      </c>
      <c r="AC12" s="206">
        <v>24.92</v>
      </c>
      <c r="AD12" s="206">
        <v>0</v>
      </c>
      <c r="AE12" s="206">
        <v>0</v>
      </c>
      <c r="AF12" s="206">
        <v>0</v>
      </c>
      <c r="AG12" s="206">
        <v>8.33</v>
      </c>
      <c r="AH12" s="206">
        <v>0</v>
      </c>
      <c r="AI12" s="206">
        <v>34.700000000000003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16.14</v>
      </c>
      <c r="G13" s="206">
        <v>6.75</v>
      </c>
      <c r="H13" s="206">
        <v>0</v>
      </c>
      <c r="I13" s="206">
        <v>29.82</v>
      </c>
      <c r="J13" s="206">
        <v>0.51</v>
      </c>
      <c r="K13" s="206">
        <v>4.6900000000000004</v>
      </c>
      <c r="L13" s="206">
        <v>250.71</v>
      </c>
      <c r="M13" s="206">
        <v>1.18</v>
      </c>
      <c r="N13" s="206">
        <v>1.52</v>
      </c>
      <c r="O13" s="206">
        <v>0</v>
      </c>
      <c r="P13" s="206">
        <v>1.61</v>
      </c>
      <c r="Q13" s="206">
        <v>3.25</v>
      </c>
      <c r="R13" s="206">
        <v>8.02</v>
      </c>
      <c r="S13" s="206">
        <v>4.2300000000000004</v>
      </c>
      <c r="T13" s="206">
        <v>0.56000000000000005</v>
      </c>
      <c r="U13" s="206">
        <v>0.81</v>
      </c>
      <c r="V13" s="206">
        <v>5.57</v>
      </c>
      <c r="W13" s="206">
        <v>12.32</v>
      </c>
      <c r="X13" s="206">
        <v>34.36</v>
      </c>
      <c r="Y13" s="206">
        <v>0</v>
      </c>
      <c r="Z13" s="206">
        <v>42.75</v>
      </c>
      <c r="AA13" s="206">
        <v>19.05</v>
      </c>
      <c r="AB13" s="206">
        <v>0</v>
      </c>
      <c r="AC13" s="206">
        <v>24.92</v>
      </c>
      <c r="AD13" s="206">
        <v>0</v>
      </c>
      <c r="AE13" s="206">
        <v>0</v>
      </c>
      <c r="AF13" s="206">
        <v>0</v>
      </c>
      <c r="AG13" s="206">
        <v>8.33</v>
      </c>
      <c r="AH13" s="206">
        <v>0</v>
      </c>
      <c r="AI13" s="206">
        <v>34.700000000000003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16.14</v>
      </c>
      <c r="G14" s="206">
        <v>6.75</v>
      </c>
      <c r="H14" s="206">
        <v>0</v>
      </c>
      <c r="I14" s="206">
        <v>29.82</v>
      </c>
      <c r="J14" s="206">
        <v>0.51</v>
      </c>
      <c r="K14" s="206">
        <v>4.6900000000000004</v>
      </c>
      <c r="L14" s="206">
        <v>250.71</v>
      </c>
      <c r="M14" s="206">
        <v>1.18</v>
      </c>
      <c r="N14" s="206">
        <v>1.52</v>
      </c>
      <c r="O14" s="206">
        <v>0</v>
      </c>
      <c r="P14" s="206">
        <v>1.61</v>
      </c>
      <c r="Q14" s="206">
        <v>3.25</v>
      </c>
      <c r="R14" s="206">
        <v>8.02</v>
      </c>
      <c r="S14" s="206">
        <v>4.2300000000000004</v>
      </c>
      <c r="T14" s="206">
        <v>0.56000000000000005</v>
      </c>
      <c r="U14" s="206">
        <v>0.81</v>
      </c>
      <c r="V14" s="206">
        <v>5.57</v>
      </c>
      <c r="W14" s="206">
        <v>12.32</v>
      </c>
      <c r="X14" s="206">
        <v>32.57</v>
      </c>
      <c r="Y14" s="206">
        <v>0</v>
      </c>
      <c r="Z14" s="206">
        <v>42.75</v>
      </c>
      <c r="AA14" s="206">
        <v>19.05</v>
      </c>
      <c r="AB14" s="206">
        <v>0</v>
      </c>
      <c r="AC14" s="206">
        <v>24.92</v>
      </c>
      <c r="AD14" s="206">
        <v>0</v>
      </c>
      <c r="AE14" s="206">
        <v>0</v>
      </c>
      <c r="AF14" s="206">
        <v>0</v>
      </c>
      <c r="AG14" s="206">
        <v>8.33</v>
      </c>
      <c r="AH14" s="206">
        <v>0</v>
      </c>
      <c r="AI14" s="206">
        <v>34.700000000000003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16.14</v>
      </c>
      <c r="G15" s="206">
        <v>6.75</v>
      </c>
      <c r="H15" s="206">
        <v>0</v>
      </c>
      <c r="I15" s="206">
        <v>29.82</v>
      </c>
      <c r="J15" s="206">
        <v>0.51</v>
      </c>
      <c r="K15" s="206">
        <v>4.6900000000000004</v>
      </c>
      <c r="L15" s="206">
        <v>250.71</v>
      </c>
      <c r="M15" s="206">
        <v>1.18</v>
      </c>
      <c r="N15" s="206">
        <v>1.52</v>
      </c>
      <c r="O15" s="206">
        <v>0</v>
      </c>
      <c r="P15" s="206">
        <v>1.61</v>
      </c>
      <c r="Q15" s="206">
        <v>3.25</v>
      </c>
      <c r="R15" s="206">
        <v>6.73</v>
      </c>
      <c r="S15" s="206">
        <v>4.2300000000000004</v>
      </c>
      <c r="T15" s="206">
        <v>0.56000000000000005</v>
      </c>
      <c r="U15" s="206">
        <v>0.81</v>
      </c>
      <c r="V15" s="206">
        <v>5.57</v>
      </c>
      <c r="W15" s="206">
        <v>12.32</v>
      </c>
      <c r="X15" s="206">
        <v>32.57</v>
      </c>
      <c r="Y15" s="206">
        <v>0</v>
      </c>
      <c r="Z15" s="206">
        <v>42.75</v>
      </c>
      <c r="AA15" s="206">
        <v>19.05</v>
      </c>
      <c r="AB15" s="206">
        <v>0</v>
      </c>
      <c r="AC15" s="206">
        <v>24.92</v>
      </c>
      <c r="AD15" s="206">
        <v>0</v>
      </c>
      <c r="AE15" s="206">
        <v>0</v>
      </c>
      <c r="AF15" s="206">
        <v>0</v>
      </c>
      <c r="AG15" s="206">
        <v>8.33</v>
      </c>
      <c r="AH15" s="206">
        <v>0</v>
      </c>
      <c r="AI15" s="206">
        <v>34.700000000000003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16.14</v>
      </c>
      <c r="G16" s="206">
        <v>6.75</v>
      </c>
      <c r="H16" s="206">
        <v>0</v>
      </c>
      <c r="I16" s="206">
        <v>29.82</v>
      </c>
      <c r="J16" s="206">
        <v>0.51</v>
      </c>
      <c r="K16" s="206">
        <v>4.6900000000000004</v>
      </c>
      <c r="L16" s="206">
        <v>250.71</v>
      </c>
      <c r="M16" s="206">
        <v>1.18</v>
      </c>
      <c r="N16" s="206">
        <v>1.52</v>
      </c>
      <c r="O16" s="206">
        <v>0</v>
      </c>
      <c r="P16" s="206">
        <v>1.61</v>
      </c>
      <c r="Q16" s="206">
        <v>3.25</v>
      </c>
      <c r="R16" s="206">
        <v>6.73</v>
      </c>
      <c r="S16" s="206">
        <v>4.2300000000000004</v>
      </c>
      <c r="T16" s="206">
        <v>0.56000000000000005</v>
      </c>
      <c r="U16" s="206">
        <v>0.81</v>
      </c>
      <c r="V16" s="206">
        <v>5.57</v>
      </c>
      <c r="W16" s="206">
        <v>12.32</v>
      </c>
      <c r="X16" s="206">
        <v>32.57</v>
      </c>
      <c r="Y16" s="206">
        <v>0</v>
      </c>
      <c r="Z16" s="206">
        <v>42.75</v>
      </c>
      <c r="AA16" s="206">
        <v>19.05</v>
      </c>
      <c r="AB16" s="206">
        <v>0</v>
      </c>
      <c r="AC16" s="206">
        <v>24.92</v>
      </c>
      <c r="AD16" s="206">
        <v>0</v>
      </c>
      <c r="AE16" s="206">
        <v>0</v>
      </c>
      <c r="AF16" s="206">
        <v>0</v>
      </c>
      <c r="AG16" s="206">
        <v>8.33</v>
      </c>
      <c r="AH16" s="206">
        <v>0</v>
      </c>
      <c r="AI16" s="206">
        <v>34.700000000000003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16.14</v>
      </c>
      <c r="G17" s="206">
        <v>6.75</v>
      </c>
      <c r="H17" s="206">
        <v>0</v>
      </c>
      <c r="I17" s="206">
        <v>29.82</v>
      </c>
      <c r="J17" s="206">
        <v>0.51</v>
      </c>
      <c r="K17" s="206">
        <v>4.6900000000000004</v>
      </c>
      <c r="L17" s="206">
        <v>250.71</v>
      </c>
      <c r="M17" s="206">
        <v>1.18</v>
      </c>
      <c r="N17" s="206">
        <v>1.52</v>
      </c>
      <c r="O17" s="206">
        <v>0</v>
      </c>
      <c r="P17" s="206">
        <v>1.61</v>
      </c>
      <c r="Q17" s="206">
        <v>3.25</v>
      </c>
      <c r="R17" s="206">
        <v>6.73</v>
      </c>
      <c r="S17" s="206">
        <v>4.2300000000000004</v>
      </c>
      <c r="T17" s="206">
        <v>0.56000000000000005</v>
      </c>
      <c r="U17" s="206">
        <v>0.81</v>
      </c>
      <c r="V17" s="206">
        <v>5.57</v>
      </c>
      <c r="W17" s="206">
        <v>12.32</v>
      </c>
      <c r="X17" s="206">
        <v>32.57</v>
      </c>
      <c r="Y17" s="206">
        <v>0</v>
      </c>
      <c r="Z17" s="206">
        <v>42.75</v>
      </c>
      <c r="AA17" s="206">
        <v>19.05</v>
      </c>
      <c r="AB17" s="206">
        <v>0</v>
      </c>
      <c r="AC17" s="206">
        <v>24.92</v>
      </c>
      <c r="AD17" s="206">
        <v>0</v>
      </c>
      <c r="AE17" s="206">
        <v>0</v>
      </c>
      <c r="AF17" s="206">
        <v>0</v>
      </c>
      <c r="AG17" s="206">
        <v>8.33</v>
      </c>
      <c r="AH17" s="206">
        <v>0</v>
      </c>
      <c r="AI17" s="206">
        <v>34.700000000000003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16.14</v>
      </c>
      <c r="G18" s="206">
        <v>6.75</v>
      </c>
      <c r="H18" s="206">
        <v>0</v>
      </c>
      <c r="I18" s="206">
        <v>29.82</v>
      </c>
      <c r="J18" s="206">
        <v>0.51</v>
      </c>
      <c r="K18" s="206">
        <v>4.6900000000000004</v>
      </c>
      <c r="L18" s="206">
        <v>250.71</v>
      </c>
      <c r="M18" s="206">
        <v>1.18</v>
      </c>
      <c r="N18" s="206">
        <v>1.52</v>
      </c>
      <c r="O18" s="206">
        <v>0</v>
      </c>
      <c r="P18" s="206">
        <v>1.61</v>
      </c>
      <c r="Q18" s="206">
        <v>3.25</v>
      </c>
      <c r="R18" s="206">
        <v>6.73</v>
      </c>
      <c r="S18" s="206">
        <v>4.2300000000000004</v>
      </c>
      <c r="T18" s="206">
        <v>0.56000000000000005</v>
      </c>
      <c r="U18" s="206">
        <v>0.81</v>
      </c>
      <c r="V18" s="206">
        <v>5.57</v>
      </c>
      <c r="W18" s="206">
        <v>12.32</v>
      </c>
      <c r="X18" s="206">
        <v>32.57</v>
      </c>
      <c r="Y18" s="206">
        <v>0</v>
      </c>
      <c r="Z18" s="206">
        <v>42.75</v>
      </c>
      <c r="AA18" s="206">
        <v>19.05</v>
      </c>
      <c r="AB18" s="206">
        <v>0</v>
      </c>
      <c r="AC18" s="206">
        <v>24.92</v>
      </c>
      <c r="AD18" s="206">
        <v>0</v>
      </c>
      <c r="AE18" s="206">
        <v>0</v>
      </c>
      <c r="AF18" s="206">
        <v>0</v>
      </c>
      <c r="AG18" s="206">
        <v>8.33</v>
      </c>
      <c r="AH18" s="206">
        <v>0</v>
      </c>
      <c r="AI18" s="206">
        <v>34.700000000000003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16.14</v>
      </c>
      <c r="G19" s="206">
        <v>6.75</v>
      </c>
      <c r="H19" s="206">
        <v>0</v>
      </c>
      <c r="I19" s="206">
        <v>29.82</v>
      </c>
      <c r="J19" s="206">
        <v>0.51</v>
      </c>
      <c r="K19" s="206">
        <v>4.6900000000000004</v>
      </c>
      <c r="L19" s="206">
        <v>256.58</v>
      </c>
      <c r="M19" s="206">
        <v>1.18</v>
      </c>
      <c r="N19" s="206">
        <v>1.52</v>
      </c>
      <c r="O19" s="206">
        <v>0</v>
      </c>
      <c r="P19" s="206">
        <v>1.61</v>
      </c>
      <c r="Q19" s="206">
        <v>3.33</v>
      </c>
      <c r="R19" s="206">
        <v>7.07</v>
      </c>
      <c r="S19" s="206">
        <v>4.49</v>
      </c>
      <c r="T19" s="206">
        <v>0.56000000000000005</v>
      </c>
      <c r="U19" s="206">
        <v>0.81</v>
      </c>
      <c r="V19" s="206">
        <v>5.57</v>
      </c>
      <c r="W19" s="206">
        <v>12.32</v>
      </c>
      <c r="X19" s="206">
        <v>32.57</v>
      </c>
      <c r="Y19" s="206">
        <v>0</v>
      </c>
      <c r="Z19" s="206">
        <v>42.75</v>
      </c>
      <c r="AA19" s="206">
        <v>19.05</v>
      </c>
      <c r="AB19" s="206">
        <v>0</v>
      </c>
      <c r="AC19" s="206">
        <v>12.46</v>
      </c>
      <c r="AD19" s="206">
        <v>0</v>
      </c>
      <c r="AE19" s="206">
        <v>0</v>
      </c>
      <c r="AF19" s="206">
        <v>0</v>
      </c>
      <c r="AG19" s="206">
        <v>8.33</v>
      </c>
      <c r="AH19" s="206">
        <v>0</v>
      </c>
      <c r="AI19" s="206">
        <v>34.700000000000003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16.14</v>
      </c>
      <c r="G20" s="206">
        <v>6.75</v>
      </c>
      <c r="H20" s="206">
        <v>0</v>
      </c>
      <c r="I20" s="206">
        <v>29.82</v>
      </c>
      <c r="J20" s="206">
        <v>0.51</v>
      </c>
      <c r="K20" s="206">
        <v>9.35</v>
      </c>
      <c r="L20" s="206">
        <v>256.58</v>
      </c>
      <c r="M20" s="206">
        <v>1.18</v>
      </c>
      <c r="N20" s="206">
        <v>1.52</v>
      </c>
      <c r="O20" s="206">
        <v>0</v>
      </c>
      <c r="P20" s="206">
        <v>1.61</v>
      </c>
      <c r="Q20" s="206">
        <v>3.41</v>
      </c>
      <c r="R20" s="206">
        <v>8.75</v>
      </c>
      <c r="S20" s="206">
        <v>6</v>
      </c>
      <c r="T20" s="206">
        <v>0.56000000000000005</v>
      </c>
      <c r="U20" s="206">
        <v>0.81</v>
      </c>
      <c r="V20" s="206">
        <v>5.57</v>
      </c>
      <c r="W20" s="206">
        <v>12.32</v>
      </c>
      <c r="X20" s="206">
        <v>32.57</v>
      </c>
      <c r="Y20" s="206">
        <v>0</v>
      </c>
      <c r="Z20" s="206">
        <v>42.75</v>
      </c>
      <c r="AA20" s="206">
        <v>19.05</v>
      </c>
      <c r="AB20" s="206">
        <v>0</v>
      </c>
      <c r="AC20" s="206">
        <v>12.46</v>
      </c>
      <c r="AD20" s="206">
        <v>0</v>
      </c>
      <c r="AE20" s="206">
        <v>0</v>
      </c>
      <c r="AF20" s="206">
        <v>0</v>
      </c>
      <c r="AG20" s="206">
        <v>8.33</v>
      </c>
      <c r="AH20" s="206">
        <v>0</v>
      </c>
      <c r="AI20" s="206">
        <v>34.700000000000003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16.14</v>
      </c>
      <c r="G21" s="206">
        <v>6.75</v>
      </c>
      <c r="H21" s="206">
        <v>0</v>
      </c>
      <c r="I21" s="206">
        <v>29.82</v>
      </c>
      <c r="J21" s="206">
        <v>0.51</v>
      </c>
      <c r="K21" s="206">
        <v>9.35</v>
      </c>
      <c r="L21" s="206">
        <v>256.58</v>
      </c>
      <c r="M21" s="206">
        <v>1.18</v>
      </c>
      <c r="N21" s="206">
        <v>1.52</v>
      </c>
      <c r="O21" s="206">
        <v>0</v>
      </c>
      <c r="P21" s="206">
        <v>1.61</v>
      </c>
      <c r="Q21" s="206">
        <v>3.41</v>
      </c>
      <c r="R21" s="206">
        <v>10.8</v>
      </c>
      <c r="S21" s="206">
        <v>6</v>
      </c>
      <c r="T21" s="206">
        <v>0.56000000000000005</v>
      </c>
      <c r="U21" s="206">
        <v>0.81</v>
      </c>
      <c r="V21" s="206">
        <v>5.57</v>
      </c>
      <c r="W21" s="206">
        <v>12.32</v>
      </c>
      <c r="X21" s="206">
        <v>32.57</v>
      </c>
      <c r="Y21" s="206">
        <v>0</v>
      </c>
      <c r="Z21" s="206">
        <v>42.75</v>
      </c>
      <c r="AA21" s="206">
        <v>19.05</v>
      </c>
      <c r="AB21" s="206">
        <v>0</v>
      </c>
      <c r="AC21" s="206">
        <v>12.46</v>
      </c>
      <c r="AD21" s="206">
        <v>0</v>
      </c>
      <c r="AE21" s="206">
        <v>0</v>
      </c>
      <c r="AF21" s="206">
        <v>0</v>
      </c>
      <c r="AG21" s="206">
        <v>8.33</v>
      </c>
      <c r="AH21" s="206">
        <v>0</v>
      </c>
      <c r="AI21" s="206">
        <v>34.700000000000003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16.14</v>
      </c>
      <c r="G22" s="206">
        <v>6.75</v>
      </c>
      <c r="H22" s="206">
        <v>0</v>
      </c>
      <c r="I22" s="206">
        <v>29.82</v>
      </c>
      <c r="J22" s="206">
        <v>0.51</v>
      </c>
      <c r="K22" s="206">
        <v>9.35</v>
      </c>
      <c r="L22" s="206">
        <v>256.58</v>
      </c>
      <c r="M22" s="206">
        <v>1.18</v>
      </c>
      <c r="N22" s="206">
        <v>1.52</v>
      </c>
      <c r="O22" s="206">
        <v>0</v>
      </c>
      <c r="P22" s="206">
        <v>1.61</v>
      </c>
      <c r="Q22" s="206">
        <v>4.41</v>
      </c>
      <c r="R22" s="206">
        <v>10.87</v>
      </c>
      <c r="S22" s="206">
        <v>7.59</v>
      </c>
      <c r="T22" s="206">
        <v>0.56000000000000005</v>
      </c>
      <c r="U22" s="206">
        <v>0.81</v>
      </c>
      <c r="V22" s="206">
        <v>5.57</v>
      </c>
      <c r="W22" s="206">
        <v>12.4</v>
      </c>
      <c r="X22" s="206">
        <v>32.57</v>
      </c>
      <c r="Y22" s="206">
        <v>0</v>
      </c>
      <c r="Z22" s="206">
        <v>42.45</v>
      </c>
      <c r="AA22" s="206">
        <v>19.05</v>
      </c>
      <c r="AB22" s="206">
        <v>0</v>
      </c>
      <c r="AC22" s="206">
        <v>12.46</v>
      </c>
      <c r="AD22" s="206">
        <v>0</v>
      </c>
      <c r="AE22" s="206">
        <v>0</v>
      </c>
      <c r="AF22" s="206">
        <v>0</v>
      </c>
      <c r="AG22" s="206">
        <v>8.33</v>
      </c>
      <c r="AH22" s="206">
        <v>0</v>
      </c>
      <c r="AI22" s="206">
        <v>34.700000000000003</v>
      </c>
      <c r="AJ22" s="206">
        <v>0</v>
      </c>
      <c r="AK22" s="206">
        <v>12.33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16.14</v>
      </c>
      <c r="G23" s="206">
        <v>6.75</v>
      </c>
      <c r="H23" s="206">
        <v>0</v>
      </c>
      <c r="I23" s="206">
        <v>29.82</v>
      </c>
      <c r="J23" s="206">
        <v>0.51</v>
      </c>
      <c r="K23" s="206">
        <v>0.4</v>
      </c>
      <c r="L23" s="206">
        <v>256.58</v>
      </c>
      <c r="M23" s="206">
        <v>1.18</v>
      </c>
      <c r="N23" s="206">
        <v>1.52</v>
      </c>
      <c r="O23" s="206">
        <v>0</v>
      </c>
      <c r="P23" s="206">
        <v>1.61</v>
      </c>
      <c r="Q23" s="206">
        <v>0.28000000000000003</v>
      </c>
      <c r="R23" s="206">
        <v>3.97</v>
      </c>
      <c r="S23" s="206">
        <v>2.3199999999999998</v>
      </c>
      <c r="T23" s="206">
        <v>0.56000000000000005</v>
      </c>
      <c r="U23" s="206">
        <v>0.81</v>
      </c>
      <c r="V23" s="206">
        <v>0.24</v>
      </c>
      <c r="W23" s="206">
        <v>1.27</v>
      </c>
      <c r="X23" s="206">
        <v>14.09</v>
      </c>
      <c r="Y23" s="206">
        <v>0</v>
      </c>
      <c r="Z23" s="206">
        <v>3.19</v>
      </c>
      <c r="AA23" s="206">
        <v>1.18</v>
      </c>
      <c r="AB23" s="206">
        <v>0</v>
      </c>
      <c r="AC23" s="206">
        <v>12.46</v>
      </c>
      <c r="AD23" s="206">
        <v>0</v>
      </c>
      <c r="AE23" s="206">
        <v>0</v>
      </c>
      <c r="AF23" s="206">
        <v>0</v>
      </c>
      <c r="AG23" s="206">
        <v>8.33</v>
      </c>
      <c r="AH23" s="206">
        <v>0</v>
      </c>
      <c r="AI23" s="206">
        <v>34.700000000000003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16.14</v>
      </c>
      <c r="G24" s="206">
        <v>6.75</v>
      </c>
      <c r="H24" s="206">
        <v>0</v>
      </c>
      <c r="I24" s="206">
        <v>29.82</v>
      </c>
      <c r="J24" s="206">
        <v>0.51</v>
      </c>
      <c r="K24" s="206">
        <v>0.4</v>
      </c>
      <c r="L24" s="206">
        <v>256.58</v>
      </c>
      <c r="M24" s="206">
        <v>1.18</v>
      </c>
      <c r="N24" s="206">
        <v>1.53</v>
      </c>
      <c r="O24" s="206">
        <v>0</v>
      </c>
      <c r="P24" s="206">
        <v>1.61</v>
      </c>
      <c r="Q24" s="206">
        <v>0.28000000000000003</v>
      </c>
      <c r="R24" s="206">
        <v>0.54</v>
      </c>
      <c r="S24" s="206">
        <v>0.34</v>
      </c>
      <c r="T24" s="206">
        <v>0.56000000000000005</v>
      </c>
      <c r="U24" s="206">
        <v>0.81</v>
      </c>
      <c r="V24" s="206">
        <v>0.24</v>
      </c>
      <c r="W24" s="206">
        <v>1.27</v>
      </c>
      <c r="X24" s="206">
        <v>12.31</v>
      </c>
      <c r="Y24" s="206">
        <v>0</v>
      </c>
      <c r="Z24" s="206">
        <v>3.19</v>
      </c>
      <c r="AA24" s="206">
        <v>1.18</v>
      </c>
      <c r="AB24" s="206">
        <v>0</v>
      </c>
      <c r="AC24" s="206">
        <v>12.46</v>
      </c>
      <c r="AD24" s="206">
        <v>0</v>
      </c>
      <c r="AE24" s="206">
        <v>0</v>
      </c>
      <c r="AF24" s="206">
        <v>0</v>
      </c>
      <c r="AG24" s="206">
        <v>8.33</v>
      </c>
      <c r="AH24" s="206">
        <v>0</v>
      </c>
      <c r="AI24" s="206">
        <v>34.700000000000003</v>
      </c>
      <c r="AJ24" s="206">
        <v>0</v>
      </c>
      <c r="AK24" s="206">
        <v>12.33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16.14</v>
      </c>
      <c r="G25" s="206">
        <v>6.75</v>
      </c>
      <c r="H25" s="206">
        <v>0</v>
      </c>
      <c r="I25" s="206">
        <v>29.82</v>
      </c>
      <c r="J25" s="206">
        <v>0.51</v>
      </c>
      <c r="K25" s="206">
        <v>0</v>
      </c>
      <c r="L25" s="206">
        <v>256.58</v>
      </c>
      <c r="M25" s="206">
        <v>1.18</v>
      </c>
      <c r="N25" s="206">
        <v>1.53</v>
      </c>
      <c r="O25" s="206">
        <v>0</v>
      </c>
      <c r="P25" s="206">
        <v>1.61</v>
      </c>
      <c r="Q25" s="206">
        <v>0.28000000000000003</v>
      </c>
      <c r="R25" s="206">
        <v>0.54</v>
      </c>
      <c r="S25" s="206">
        <v>0.34</v>
      </c>
      <c r="T25" s="206">
        <v>0.56000000000000005</v>
      </c>
      <c r="U25" s="206">
        <v>0.81</v>
      </c>
      <c r="V25" s="206">
        <v>0.24</v>
      </c>
      <c r="W25" s="206">
        <v>0.89</v>
      </c>
      <c r="X25" s="206">
        <v>12.31</v>
      </c>
      <c r="Y25" s="206">
        <v>0</v>
      </c>
      <c r="Z25" s="206">
        <v>3.19</v>
      </c>
      <c r="AA25" s="206">
        <v>1.18</v>
      </c>
      <c r="AB25" s="206">
        <v>0</v>
      </c>
      <c r="AC25" s="206">
        <v>12.46</v>
      </c>
      <c r="AD25" s="206">
        <v>0</v>
      </c>
      <c r="AE25" s="206">
        <v>0</v>
      </c>
      <c r="AF25" s="206">
        <v>0</v>
      </c>
      <c r="AG25" s="206">
        <v>8.33</v>
      </c>
      <c r="AH25" s="206">
        <v>0</v>
      </c>
      <c r="AI25" s="206">
        <v>34.700000000000003</v>
      </c>
      <c r="AJ25" s="206">
        <v>0</v>
      </c>
      <c r="AK25" s="206">
        <v>12.33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16.14</v>
      </c>
      <c r="G26" s="206">
        <v>6.75</v>
      </c>
      <c r="H26" s="206">
        <v>0</v>
      </c>
      <c r="I26" s="206">
        <v>29.82</v>
      </c>
      <c r="J26" s="206">
        <v>0.51</v>
      </c>
      <c r="K26" s="206">
        <v>0.4</v>
      </c>
      <c r="L26" s="206">
        <v>256.58</v>
      </c>
      <c r="M26" s="206">
        <v>1.18</v>
      </c>
      <c r="N26" s="206">
        <v>1.53</v>
      </c>
      <c r="O26" s="206">
        <v>0</v>
      </c>
      <c r="P26" s="206">
        <v>1.61</v>
      </c>
      <c r="Q26" s="206">
        <v>0.28000000000000003</v>
      </c>
      <c r="R26" s="206">
        <v>0.54</v>
      </c>
      <c r="S26" s="206">
        <v>0.34</v>
      </c>
      <c r="T26" s="206">
        <v>0.56000000000000005</v>
      </c>
      <c r="U26" s="206">
        <v>0.81</v>
      </c>
      <c r="V26" s="206">
        <v>0.24</v>
      </c>
      <c r="W26" s="206">
        <v>0.89</v>
      </c>
      <c r="X26" s="206">
        <v>12.31</v>
      </c>
      <c r="Y26" s="206">
        <v>0</v>
      </c>
      <c r="Z26" s="206">
        <v>3.19</v>
      </c>
      <c r="AA26" s="206">
        <v>1.18</v>
      </c>
      <c r="AB26" s="206">
        <v>0</v>
      </c>
      <c r="AC26" s="206">
        <v>12.46</v>
      </c>
      <c r="AD26" s="206">
        <v>0</v>
      </c>
      <c r="AE26" s="206">
        <v>0</v>
      </c>
      <c r="AF26" s="206">
        <v>0</v>
      </c>
      <c r="AG26" s="206">
        <v>8.33</v>
      </c>
      <c r="AH26" s="206">
        <v>0</v>
      </c>
      <c r="AI26" s="206">
        <v>34.700000000000003</v>
      </c>
      <c r="AJ26" s="206">
        <v>0</v>
      </c>
      <c r="AK26" s="206">
        <v>12.33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16.14</v>
      </c>
      <c r="G27" s="206">
        <v>6.75</v>
      </c>
      <c r="H27" s="206">
        <v>0</v>
      </c>
      <c r="I27" s="206">
        <v>29.82</v>
      </c>
      <c r="J27" s="206">
        <v>0.51</v>
      </c>
      <c r="K27" s="206">
        <v>1.71</v>
      </c>
      <c r="L27" s="206">
        <v>256.57</v>
      </c>
      <c r="M27" s="206">
        <v>1.18</v>
      </c>
      <c r="N27" s="206">
        <v>1.53</v>
      </c>
      <c r="O27" s="206">
        <v>0</v>
      </c>
      <c r="P27" s="206">
        <v>1.61</v>
      </c>
      <c r="Q27" s="206">
        <v>0.28000000000000003</v>
      </c>
      <c r="R27" s="206">
        <v>0.55000000000000004</v>
      </c>
      <c r="S27" s="206">
        <v>0.64</v>
      </c>
      <c r="T27" s="206">
        <v>0.56000000000000005</v>
      </c>
      <c r="U27" s="206">
        <v>0.81</v>
      </c>
      <c r="V27" s="206">
        <v>0.85</v>
      </c>
      <c r="W27" s="206">
        <v>0.56999999999999995</v>
      </c>
      <c r="X27" s="206">
        <v>12.31</v>
      </c>
      <c r="Y27" s="206">
        <v>0</v>
      </c>
      <c r="Z27" s="206">
        <v>3.19</v>
      </c>
      <c r="AA27" s="206">
        <v>1.18</v>
      </c>
      <c r="AB27" s="206">
        <v>0</v>
      </c>
      <c r="AC27" s="206">
        <v>12.46</v>
      </c>
      <c r="AD27" s="206">
        <v>0</v>
      </c>
      <c r="AE27" s="206">
        <v>0</v>
      </c>
      <c r="AF27" s="206">
        <v>0</v>
      </c>
      <c r="AG27" s="206">
        <v>8.33</v>
      </c>
      <c r="AH27" s="206">
        <v>0</v>
      </c>
      <c r="AI27" s="206">
        <v>34.700000000000003</v>
      </c>
      <c r="AJ27" s="206">
        <v>0</v>
      </c>
      <c r="AK27" s="206">
        <v>12.33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16.14</v>
      </c>
      <c r="G28" s="206">
        <v>6.75</v>
      </c>
      <c r="H28" s="206">
        <v>0</v>
      </c>
      <c r="I28" s="206">
        <v>29.82</v>
      </c>
      <c r="J28" s="206">
        <v>0.51</v>
      </c>
      <c r="K28" s="206">
        <v>0.69</v>
      </c>
      <c r="L28" s="206">
        <v>183.65</v>
      </c>
      <c r="M28" s="206">
        <v>1.18</v>
      </c>
      <c r="N28" s="206">
        <v>1.53</v>
      </c>
      <c r="O28" s="206">
        <v>0</v>
      </c>
      <c r="P28" s="206">
        <v>1.61</v>
      </c>
      <c r="Q28" s="206">
        <v>0.28000000000000003</v>
      </c>
      <c r="R28" s="206">
        <v>0.55000000000000004</v>
      </c>
      <c r="S28" s="206">
        <v>0.34</v>
      </c>
      <c r="T28" s="206">
        <v>0.56000000000000005</v>
      </c>
      <c r="U28" s="206">
        <v>0.81</v>
      </c>
      <c r="V28" s="206">
        <v>0.24</v>
      </c>
      <c r="W28" s="206">
        <v>0.56999999999999995</v>
      </c>
      <c r="X28" s="206">
        <v>12.31</v>
      </c>
      <c r="Y28" s="206">
        <v>0</v>
      </c>
      <c r="Z28" s="206">
        <v>3.19</v>
      </c>
      <c r="AA28" s="206">
        <v>1.18</v>
      </c>
      <c r="AB28" s="206">
        <v>0</v>
      </c>
      <c r="AC28" s="206">
        <v>12.46</v>
      </c>
      <c r="AD28" s="206">
        <v>0</v>
      </c>
      <c r="AE28" s="206">
        <v>0</v>
      </c>
      <c r="AF28" s="206">
        <v>0</v>
      </c>
      <c r="AG28" s="206">
        <v>8.33</v>
      </c>
      <c r="AH28" s="206">
        <v>0</v>
      </c>
      <c r="AI28" s="206">
        <v>34.700000000000003</v>
      </c>
      <c r="AJ28" s="206">
        <v>0</v>
      </c>
      <c r="AK28" s="206">
        <v>12.33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16.14</v>
      </c>
      <c r="G29" s="206">
        <v>6.75</v>
      </c>
      <c r="H29" s="206">
        <v>0</v>
      </c>
      <c r="I29" s="206">
        <v>29.82</v>
      </c>
      <c r="J29" s="206">
        <v>0.51</v>
      </c>
      <c r="K29" s="206">
        <v>0.4</v>
      </c>
      <c r="L29" s="206">
        <v>81.13</v>
      </c>
      <c r="M29" s="206">
        <v>1.18</v>
      </c>
      <c r="N29" s="206">
        <v>1.53</v>
      </c>
      <c r="O29" s="206">
        <v>0</v>
      </c>
      <c r="P29" s="206">
        <v>1.61</v>
      </c>
      <c r="Q29" s="206">
        <v>0.28000000000000003</v>
      </c>
      <c r="R29" s="206">
        <v>0.55000000000000004</v>
      </c>
      <c r="S29" s="206">
        <v>0.34</v>
      </c>
      <c r="T29" s="206">
        <v>0.56000000000000005</v>
      </c>
      <c r="U29" s="206">
        <v>0.81</v>
      </c>
      <c r="V29" s="206">
        <v>0.24</v>
      </c>
      <c r="W29" s="206">
        <v>0.56999999999999995</v>
      </c>
      <c r="X29" s="206">
        <v>12.31</v>
      </c>
      <c r="Y29" s="206">
        <v>0</v>
      </c>
      <c r="Z29" s="206">
        <v>3.19</v>
      </c>
      <c r="AA29" s="206">
        <v>1.18</v>
      </c>
      <c r="AB29" s="206">
        <v>0</v>
      </c>
      <c r="AC29" s="206">
        <v>12.46</v>
      </c>
      <c r="AD29" s="206">
        <v>0</v>
      </c>
      <c r="AE29" s="206">
        <v>0</v>
      </c>
      <c r="AF29" s="206">
        <v>0</v>
      </c>
      <c r="AG29" s="206">
        <v>8.33</v>
      </c>
      <c r="AH29" s="206">
        <v>0</v>
      </c>
      <c r="AI29" s="206">
        <v>34.700000000000003</v>
      </c>
      <c r="AJ29" s="206">
        <v>0</v>
      </c>
      <c r="AK29" s="206">
        <v>12.33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16.14</v>
      </c>
      <c r="G30" s="206">
        <v>6.75</v>
      </c>
      <c r="H30" s="206">
        <v>0</v>
      </c>
      <c r="I30" s="206">
        <v>29.82</v>
      </c>
      <c r="J30" s="206">
        <v>0.51</v>
      </c>
      <c r="K30" s="206">
        <v>0.4</v>
      </c>
      <c r="L30" s="206">
        <v>23.58</v>
      </c>
      <c r="M30" s="206">
        <v>1.18</v>
      </c>
      <c r="N30" s="206">
        <v>1.53</v>
      </c>
      <c r="O30" s="206">
        <v>0</v>
      </c>
      <c r="P30" s="206">
        <v>1.61</v>
      </c>
      <c r="Q30" s="206">
        <v>0.28000000000000003</v>
      </c>
      <c r="R30" s="206">
        <v>0.55000000000000004</v>
      </c>
      <c r="S30" s="206">
        <v>0.34</v>
      </c>
      <c r="T30" s="206">
        <v>0.56000000000000005</v>
      </c>
      <c r="U30" s="206">
        <v>0.81</v>
      </c>
      <c r="V30" s="206">
        <v>0.24</v>
      </c>
      <c r="W30" s="206">
        <v>0.56999999999999995</v>
      </c>
      <c r="X30" s="206">
        <v>12.31</v>
      </c>
      <c r="Y30" s="206">
        <v>0</v>
      </c>
      <c r="Z30" s="206">
        <v>3.19</v>
      </c>
      <c r="AA30" s="206">
        <v>1.18</v>
      </c>
      <c r="AB30" s="206">
        <v>0</v>
      </c>
      <c r="AC30" s="206">
        <v>12.46</v>
      </c>
      <c r="AD30" s="206">
        <v>0</v>
      </c>
      <c r="AE30" s="206">
        <v>0</v>
      </c>
      <c r="AF30" s="206">
        <v>0</v>
      </c>
      <c r="AG30" s="206">
        <v>8.33</v>
      </c>
      <c r="AH30" s="206">
        <v>0</v>
      </c>
      <c r="AI30" s="206">
        <v>34.700000000000003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16.14</v>
      </c>
      <c r="G31" s="206">
        <v>6.75</v>
      </c>
      <c r="H31" s="206">
        <v>0</v>
      </c>
      <c r="I31" s="206">
        <v>29.82</v>
      </c>
      <c r="J31" s="206">
        <v>0.51</v>
      </c>
      <c r="K31" s="206">
        <v>0.4</v>
      </c>
      <c r="L31" s="206">
        <v>23.58</v>
      </c>
      <c r="M31" s="206">
        <v>1.18</v>
      </c>
      <c r="N31" s="206">
        <v>1.53</v>
      </c>
      <c r="O31" s="206">
        <v>0</v>
      </c>
      <c r="P31" s="206">
        <v>1.61</v>
      </c>
      <c r="Q31" s="206">
        <v>0.28000000000000003</v>
      </c>
      <c r="R31" s="206">
        <v>0.55000000000000004</v>
      </c>
      <c r="S31" s="206">
        <v>0.34</v>
      </c>
      <c r="T31" s="206">
        <v>0.56000000000000005</v>
      </c>
      <c r="U31" s="206">
        <v>0.81</v>
      </c>
      <c r="V31" s="206">
        <v>0.24</v>
      </c>
      <c r="W31" s="206">
        <v>0.56999999999999995</v>
      </c>
      <c r="X31" s="206">
        <v>12.31</v>
      </c>
      <c r="Y31" s="206">
        <v>0</v>
      </c>
      <c r="Z31" s="206">
        <v>3.19</v>
      </c>
      <c r="AA31" s="206">
        <v>1.18</v>
      </c>
      <c r="AB31" s="206">
        <v>0</v>
      </c>
      <c r="AC31" s="206">
        <v>0.89</v>
      </c>
      <c r="AD31" s="206">
        <v>8.9</v>
      </c>
      <c r="AE31" s="206">
        <v>0</v>
      </c>
      <c r="AF31" s="206">
        <v>0</v>
      </c>
      <c r="AG31" s="206">
        <v>8.33</v>
      </c>
      <c r="AH31" s="206">
        <v>0</v>
      </c>
      <c r="AI31" s="206">
        <v>34.700000000000003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16.14</v>
      </c>
      <c r="G32" s="206">
        <v>6.75</v>
      </c>
      <c r="H32" s="206">
        <v>0</v>
      </c>
      <c r="I32" s="206">
        <v>29.82</v>
      </c>
      <c r="J32" s="206">
        <v>0.51</v>
      </c>
      <c r="K32" s="206">
        <v>0.4</v>
      </c>
      <c r="L32" s="206">
        <v>23.58</v>
      </c>
      <c r="M32" s="206">
        <v>1.18</v>
      </c>
      <c r="N32" s="206">
        <v>1.53</v>
      </c>
      <c r="O32" s="206">
        <v>0</v>
      </c>
      <c r="P32" s="206">
        <v>1.61</v>
      </c>
      <c r="Q32" s="206">
        <v>0.28000000000000003</v>
      </c>
      <c r="R32" s="206">
        <v>0.55000000000000004</v>
      </c>
      <c r="S32" s="206">
        <v>0.34</v>
      </c>
      <c r="T32" s="206">
        <v>0.56000000000000005</v>
      </c>
      <c r="U32" s="206">
        <v>0.81</v>
      </c>
      <c r="V32" s="206">
        <v>0.24</v>
      </c>
      <c r="W32" s="206">
        <v>0.56999999999999995</v>
      </c>
      <c r="X32" s="206">
        <v>12.31</v>
      </c>
      <c r="Y32" s="206">
        <v>0</v>
      </c>
      <c r="Z32" s="206">
        <v>3.19</v>
      </c>
      <c r="AA32" s="206">
        <v>1.18</v>
      </c>
      <c r="AB32" s="206">
        <v>0</v>
      </c>
      <c r="AC32" s="206">
        <v>17.97</v>
      </c>
      <c r="AD32" s="206">
        <v>0</v>
      </c>
      <c r="AE32" s="206">
        <v>0</v>
      </c>
      <c r="AF32" s="206">
        <v>0</v>
      </c>
      <c r="AG32" s="206">
        <v>8.33</v>
      </c>
      <c r="AH32" s="206">
        <v>0</v>
      </c>
      <c r="AI32" s="206">
        <v>34.700000000000003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16.14</v>
      </c>
      <c r="G33" s="206">
        <v>6.75</v>
      </c>
      <c r="H33" s="206">
        <v>0</v>
      </c>
      <c r="I33" s="206">
        <v>29.82</v>
      </c>
      <c r="J33" s="206">
        <v>0.51</v>
      </c>
      <c r="K33" s="206">
        <v>0.4</v>
      </c>
      <c r="L33" s="206">
        <v>23.58</v>
      </c>
      <c r="M33" s="206">
        <v>1.18</v>
      </c>
      <c r="N33" s="206">
        <v>1.53</v>
      </c>
      <c r="O33" s="206">
        <v>0</v>
      </c>
      <c r="P33" s="206">
        <v>1.61</v>
      </c>
      <c r="Q33" s="206">
        <v>0.28000000000000003</v>
      </c>
      <c r="R33" s="206">
        <v>0.55000000000000004</v>
      </c>
      <c r="S33" s="206">
        <v>0.34</v>
      </c>
      <c r="T33" s="206">
        <v>0.56000000000000005</v>
      </c>
      <c r="U33" s="206">
        <v>0.81</v>
      </c>
      <c r="V33" s="206">
        <v>0.24</v>
      </c>
      <c r="W33" s="206">
        <v>0.68</v>
      </c>
      <c r="X33" s="206">
        <v>12.31</v>
      </c>
      <c r="Y33" s="206">
        <v>0</v>
      </c>
      <c r="Z33" s="206">
        <v>3.19</v>
      </c>
      <c r="AA33" s="206">
        <v>1.18</v>
      </c>
      <c r="AB33" s="206">
        <v>0</v>
      </c>
      <c r="AC33" s="206">
        <v>13.49</v>
      </c>
      <c r="AD33" s="206">
        <v>0</v>
      </c>
      <c r="AE33" s="206">
        <v>0</v>
      </c>
      <c r="AF33" s="206">
        <v>0</v>
      </c>
      <c r="AG33" s="206">
        <v>8.33</v>
      </c>
      <c r="AH33" s="206">
        <v>0</v>
      </c>
      <c r="AI33" s="206">
        <v>34.700000000000003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16.14</v>
      </c>
      <c r="G34" s="206">
        <v>6.75</v>
      </c>
      <c r="H34" s="206">
        <v>0</v>
      </c>
      <c r="I34" s="206">
        <v>29.82</v>
      </c>
      <c r="J34" s="206">
        <v>0.51</v>
      </c>
      <c r="K34" s="206">
        <v>0.4</v>
      </c>
      <c r="L34" s="206">
        <v>23.58</v>
      </c>
      <c r="M34" s="206">
        <v>1.18</v>
      </c>
      <c r="N34" s="206">
        <v>1.53</v>
      </c>
      <c r="O34" s="206">
        <v>0</v>
      </c>
      <c r="P34" s="206">
        <v>1.61</v>
      </c>
      <c r="Q34" s="206">
        <v>0.28000000000000003</v>
      </c>
      <c r="R34" s="206">
        <v>0.55000000000000004</v>
      </c>
      <c r="S34" s="206">
        <v>0.34</v>
      </c>
      <c r="T34" s="206">
        <v>0.56000000000000005</v>
      </c>
      <c r="U34" s="206">
        <v>0.81</v>
      </c>
      <c r="V34" s="206">
        <v>0.24</v>
      </c>
      <c r="W34" s="206">
        <v>0.68</v>
      </c>
      <c r="X34" s="206">
        <v>12.31</v>
      </c>
      <c r="Y34" s="206">
        <v>0</v>
      </c>
      <c r="Z34" s="206">
        <v>3.19</v>
      </c>
      <c r="AA34" s="206">
        <v>1.18</v>
      </c>
      <c r="AB34" s="206">
        <v>0</v>
      </c>
      <c r="AC34" s="206">
        <v>17.97</v>
      </c>
      <c r="AD34" s="206">
        <v>0</v>
      </c>
      <c r="AE34" s="206">
        <v>0</v>
      </c>
      <c r="AF34" s="206">
        <v>0</v>
      </c>
      <c r="AG34" s="206">
        <v>8.33</v>
      </c>
      <c r="AH34" s="206">
        <v>0</v>
      </c>
      <c r="AI34" s="206">
        <v>34.700000000000003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16.14</v>
      </c>
      <c r="G35" s="206">
        <v>6.75</v>
      </c>
      <c r="H35" s="206">
        <v>0</v>
      </c>
      <c r="I35" s="206">
        <v>29.48</v>
      </c>
      <c r="J35" s="206">
        <v>0.51</v>
      </c>
      <c r="K35" s="206">
        <v>0.4</v>
      </c>
      <c r="L35" s="206">
        <v>23.58</v>
      </c>
      <c r="M35" s="206">
        <v>1.18</v>
      </c>
      <c r="N35" s="206">
        <v>1.53</v>
      </c>
      <c r="O35" s="206">
        <v>0</v>
      </c>
      <c r="P35" s="206">
        <v>1.61</v>
      </c>
      <c r="Q35" s="206">
        <v>0.28000000000000003</v>
      </c>
      <c r="R35" s="206">
        <v>0.55000000000000004</v>
      </c>
      <c r="S35" s="206">
        <v>0.34</v>
      </c>
      <c r="T35" s="206">
        <v>0.56000000000000005</v>
      </c>
      <c r="U35" s="206">
        <v>0.81</v>
      </c>
      <c r="V35" s="206">
        <v>0.24</v>
      </c>
      <c r="W35" s="206">
        <v>0.68</v>
      </c>
      <c r="X35" s="206">
        <v>13.84</v>
      </c>
      <c r="Y35" s="206">
        <v>0</v>
      </c>
      <c r="Z35" s="206">
        <v>3.19</v>
      </c>
      <c r="AA35" s="206">
        <v>1.18</v>
      </c>
      <c r="AB35" s="206">
        <v>0</v>
      </c>
      <c r="AC35" s="206">
        <v>17.97</v>
      </c>
      <c r="AD35" s="206">
        <v>0</v>
      </c>
      <c r="AE35" s="206">
        <v>0</v>
      </c>
      <c r="AF35" s="206">
        <v>0</v>
      </c>
      <c r="AG35" s="206">
        <v>8.33</v>
      </c>
      <c r="AH35" s="206">
        <v>0</v>
      </c>
      <c r="AI35" s="206">
        <v>34.700000000000003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16.14</v>
      </c>
      <c r="G36" s="206">
        <v>6.75</v>
      </c>
      <c r="H36" s="206">
        <v>0</v>
      </c>
      <c r="I36" s="206">
        <v>29.48</v>
      </c>
      <c r="J36" s="206">
        <v>0.51</v>
      </c>
      <c r="K36" s="206">
        <v>0.46</v>
      </c>
      <c r="L36" s="206">
        <v>23.58</v>
      </c>
      <c r="M36" s="206">
        <v>1.18</v>
      </c>
      <c r="N36" s="206">
        <v>1.53</v>
      </c>
      <c r="O36" s="206">
        <v>0</v>
      </c>
      <c r="P36" s="206">
        <v>1.61</v>
      </c>
      <c r="Q36" s="206">
        <v>0.28000000000000003</v>
      </c>
      <c r="R36" s="206">
        <v>0.55000000000000004</v>
      </c>
      <c r="S36" s="206">
        <v>0.34</v>
      </c>
      <c r="T36" s="206">
        <v>0.56000000000000005</v>
      </c>
      <c r="U36" s="206">
        <v>0.81</v>
      </c>
      <c r="V36" s="206">
        <v>0.24</v>
      </c>
      <c r="W36" s="206">
        <v>0.68</v>
      </c>
      <c r="X36" s="206">
        <v>13.84</v>
      </c>
      <c r="Y36" s="206">
        <v>0</v>
      </c>
      <c r="Z36" s="206">
        <v>3.19</v>
      </c>
      <c r="AA36" s="206">
        <v>1.18</v>
      </c>
      <c r="AB36" s="206">
        <v>0</v>
      </c>
      <c r="AC36" s="206">
        <v>17.97</v>
      </c>
      <c r="AD36" s="206">
        <v>0</v>
      </c>
      <c r="AE36" s="206">
        <v>0</v>
      </c>
      <c r="AF36" s="206">
        <v>0</v>
      </c>
      <c r="AG36" s="206">
        <v>8.33</v>
      </c>
      <c r="AH36" s="206">
        <v>0</v>
      </c>
      <c r="AI36" s="206">
        <v>34.700000000000003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16.14</v>
      </c>
      <c r="G37" s="206">
        <v>6.75</v>
      </c>
      <c r="H37" s="206">
        <v>0</v>
      </c>
      <c r="I37" s="206">
        <v>29.48</v>
      </c>
      <c r="J37" s="206">
        <v>0.51</v>
      </c>
      <c r="K37" s="206">
        <v>0.4</v>
      </c>
      <c r="L37" s="206">
        <v>23.58</v>
      </c>
      <c r="M37" s="206">
        <v>1.18</v>
      </c>
      <c r="N37" s="206">
        <v>1.53</v>
      </c>
      <c r="O37" s="206">
        <v>0</v>
      </c>
      <c r="P37" s="206">
        <v>1.61</v>
      </c>
      <c r="Q37" s="206">
        <v>0.28000000000000003</v>
      </c>
      <c r="R37" s="206">
        <v>0.55000000000000004</v>
      </c>
      <c r="S37" s="206">
        <v>0.34</v>
      </c>
      <c r="T37" s="206">
        <v>0.56000000000000005</v>
      </c>
      <c r="U37" s="206">
        <v>0.81</v>
      </c>
      <c r="V37" s="206">
        <v>0.24</v>
      </c>
      <c r="W37" s="206">
        <v>0.68</v>
      </c>
      <c r="X37" s="206">
        <v>13.84</v>
      </c>
      <c r="Y37" s="206">
        <v>0</v>
      </c>
      <c r="Z37" s="206">
        <v>3.19</v>
      </c>
      <c r="AA37" s="206">
        <v>1.18</v>
      </c>
      <c r="AB37" s="206">
        <v>0</v>
      </c>
      <c r="AC37" s="206">
        <v>17.97</v>
      </c>
      <c r="AD37" s="206">
        <v>0</v>
      </c>
      <c r="AE37" s="206">
        <v>0</v>
      </c>
      <c r="AF37" s="206">
        <v>0</v>
      </c>
      <c r="AG37" s="206">
        <v>8.33</v>
      </c>
      <c r="AH37" s="206">
        <v>0</v>
      </c>
      <c r="AI37" s="206">
        <v>34.700000000000003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16.14</v>
      </c>
      <c r="G38" s="206">
        <v>6.75</v>
      </c>
      <c r="H38" s="206">
        <v>0</v>
      </c>
      <c r="I38" s="206">
        <v>29.48</v>
      </c>
      <c r="J38" s="206">
        <v>0.51</v>
      </c>
      <c r="K38" s="206">
        <v>0.4</v>
      </c>
      <c r="L38" s="206">
        <v>23.58</v>
      </c>
      <c r="M38" s="206">
        <v>1.18</v>
      </c>
      <c r="N38" s="206">
        <v>1.53</v>
      </c>
      <c r="O38" s="206">
        <v>0</v>
      </c>
      <c r="P38" s="206">
        <v>1.61</v>
      </c>
      <c r="Q38" s="206">
        <v>0.28000000000000003</v>
      </c>
      <c r="R38" s="206">
        <v>0.55000000000000004</v>
      </c>
      <c r="S38" s="206">
        <v>0.34</v>
      </c>
      <c r="T38" s="206">
        <v>0.56000000000000005</v>
      </c>
      <c r="U38" s="206">
        <v>0.81</v>
      </c>
      <c r="V38" s="206">
        <v>0.24</v>
      </c>
      <c r="W38" s="206">
        <v>0.68</v>
      </c>
      <c r="X38" s="206">
        <v>13.84</v>
      </c>
      <c r="Y38" s="206">
        <v>0</v>
      </c>
      <c r="Z38" s="206">
        <v>3.19</v>
      </c>
      <c r="AA38" s="206">
        <v>1.18</v>
      </c>
      <c r="AB38" s="206">
        <v>0</v>
      </c>
      <c r="AC38" s="206">
        <v>17.97</v>
      </c>
      <c r="AD38" s="206">
        <v>0</v>
      </c>
      <c r="AE38" s="206">
        <v>0</v>
      </c>
      <c r="AF38" s="206">
        <v>0</v>
      </c>
      <c r="AG38" s="206">
        <v>8.33</v>
      </c>
      <c r="AH38" s="206">
        <v>0</v>
      </c>
      <c r="AI38" s="206">
        <v>34.700000000000003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16.14</v>
      </c>
      <c r="G39" s="206">
        <v>6.75</v>
      </c>
      <c r="H39" s="206">
        <v>0</v>
      </c>
      <c r="I39" s="206">
        <v>29.48</v>
      </c>
      <c r="J39" s="206">
        <v>0.51</v>
      </c>
      <c r="K39" s="206">
        <v>0.56000000000000005</v>
      </c>
      <c r="L39" s="206">
        <v>23.58</v>
      </c>
      <c r="M39" s="206">
        <v>1.18</v>
      </c>
      <c r="N39" s="206">
        <v>1.53</v>
      </c>
      <c r="O39" s="206">
        <v>0</v>
      </c>
      <c r="P39" s="206">
        <v>1.61</v>
      </c>
      <c r="Q39" s="206">
        <v>0.28000000000000003</v>
      </c>
      <c r="R39" s="206">
        <v>0.55000000000000004</v>
      </c>
      <c r="S39" s="206">
        <v>0.34</v>
      </c>
      <c r="T39" s="206">
        <v>0.56000000000000005</v>
      </c>
      <c r="U39" s="206">
        <v>0.81</v>
      </c>
      <c r="V39" s="206">
        <v>0.24</v>
      </c>
      <c r="W39" s="206">
        <v>0.56999999999999995</v>
      </c>
      <c r="X39" s="206">
        <v>13.84</v>
      </c>
      <c r="Y39" s="206">
        <v>0</v>
      </c>
      <c r="Z39" s="206">
        <v>3.19</v>
      </c>
      <c r="AA39" s="206">
        <v>1.18</v>
      </c>
      <c r="AB39" s="206">
        <v>0</v>
      </c>
      <c r="AC39" s="206">
        <v>13.49</v>
      </c>
      <c r="AD39" s="206">
        <v>0</v>
      </c>
      <c r="AE39" s="206">
        <v>0</v>
      </c>
      <c r="AF39" s="206">
        <v>0</v>
      </c>
      <c r="AG39" s="206">
        <v>8.33</v>
      </c>
      <c r="AH39" s="206">
        <v>0</v>
      </c>
      <c r="AI39" s="206">
        <v>34.700000000000003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16.14</v>
      </c>
      <c r="G40" s="206">
        <v>6.75</v>
      </c>
      <c r="H40" s="206">
        <v>0</v>
      </c>
      <c r="I40" s="206">
        <v>29.48</v>
      </c>
      <c r="J40" s="206">
        <v>0.51</v>
      </c>
      <c r="K40" s="206">
        <v>0.4</v>
      </c>
      <c r="L40" s="206">
        <v>23.58</v>
      </c>
      <c r="M40" s="206">
        <v>1.18</v>
      </c>
      <c r="N40" s="206">
        <v>1.53</v>
      </c>
      <c r="O40" s="206">
        <v>0</v>
      </c>
      <c r="P40" s="206">
        <v>1.61</v>
      </c>
      <c r="Q40" s="206">
        <v>0.28000000000000003</v>
      </c>
      <c r="R40" s="206">
        <v>0.55000000000000004</v>
      </c>
      <c r="S40" s="206">
        <v>0.34</v>
      </c>
      <c r="T40" s="206">
        <v>0.56000000000000005</v>
      </c>
      <c r="U40" s="206">
        <v>0.81</v>
      </c>
      <c r="V40" s="206">
        <v>0.24</v>
      </c>
      <c r="W40" s="206">
        <v>0.56999999999999995</v>
      </c>
      <c r="X40" s="206">
        <v>13.84</v>
      </c>
      <c r="Y40" s="206">
        <v>0</v>
      </c>
      <c r="Z40" s="206">
        <v>3.19</v>
      </c>
      <c r="AA40" s="206">
        <v>1.18</v>
      </c>
      <c r="AB40" s="206">
        <v>0</v>
      </c>
      <c r="AC40" s="206">
        <v>13.49</v>
      </c>
      <c r="AD40" s="206">
        <v>0</v>
      </c>
      <c r="AE40" s="206">
        <v>0</v>
      </c>
      <c r="AF40" s="206">
        <v>0</v>
      </c>
      <c r="AG40" s="206">
        <v>8.33</v>
      </c>
      <c r="AH40" s="206">
        <v>0</v>
      </c>
      <c r="AI40" s="206">
        <v>34.700000000000003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16.14</v>
      </c>
      <c r="G41" s="206">
        <v>6.75</v>
      </c>
      <c r="H41" s="206">
        <v>0</v>
      </c>
      <c r="I41" s="206">
        <v>29.48</v>
      </c>
      <c r="J41" s="206">
        <v>0.51</v>
      </c>
      <c r="K41" s="206">
        <v>0.4</v>
      </c>
      <c r="L41" s="206">
        <v>23.58</v>
      </c>
      <c r="M41" s="206">
        <v>1.18</v>
      </c>
      <c r="N41" s="206">
        <v>1.53</v>
      </c>
      <c r="O41" s="206">
        <v>0</v>
      </c>
      <c r="P41" s="206">
        <v>1.61</v>
      </c>
      <c r="Q41" s="206">
        <v>0.28000000000000003</v>
      </c>
      <c r="R41" s="206">
        <v>0.55000000000000004</v>
      </c>
      <c r="S41" s="206">
        <v>0.34</v>
      </c>
      <c r="T41" s="206">
        <v>0.56000000000000005</v>
      </c>
      <c r="U41" s="206">
        <v>0.81</v>
      </c>
      <c r="V41" s="206">
        <v>0.24</v>
      </c>
      <c r="W41" s="206">
        <v>0.56000000000000005</v>
      </c>
      <c r="X41" s="206">
        <v>13.84</v>
      </c>
      <c r="Y41" s="206">
        <v>0</v>
      </c>
      <c r="Z41" s="206">
        <v>3.19</v>
      </c>
      <c r="AA41" s="206">
        <v>1.18</v>
      </c>
      <c r="AB41" s="206">
        <v>0</v>
      </c>
      <c r="AC41" s="206">
        <v>13.49</v>
      </c>
      <c r="AD41" s="206">
        <v>0</v>
      </c>
      <c r="AE41" s="206">
        <v>0</v>
      </c>
      <c r="AF41" s="206">
        <v>0</v>
      </c>
      <c r="AG41" s="206">
        <v>8.33</v>
      </c>
      <c r="AH41" s="206">
        <v>0</v>
      </c>
      <c r="AI41" s="206">
        <v>34.700000000000003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16.14</v>
      </c>
      <c r="G42" s="206">
        <v>6.75</v>
      </c>
      <c r="H42" s="206">
        <v>0</v>
      </c>
      <c r="I42" s="206">
        <v>29.48</v>
      </c>
      <c r="J42" s="206">
        <v>0.51</v>
      </c>
      <c r="K42" s="206">
        <v>0.4</v>
      </c>
      <c r="L42" s="206">
        <v>23.58</v>
      </c>
      <c r="M42" s="206">
        <v>1.18</v>
      </c>
      <c r="N42" s="206">
        <v>1.53</v>
      </c>
      <c r="O42" s="206">
        <v>0</v>
      </c>
      <c r="P42" s="206">
        <v>1.61</v>
      </c>
      <c r="Q42" s="206">
        <v>0.28000000000000003</v>
      </c>
      <c r="R42" s="206">
        <v>0.55000000000000004</v>
      </c>
      <c r="S42" s="206">
        <v>0.34</v>
      </c>
      <c r="T42" s="206">
        <v>0.56000000000000005</v>
      </c>
      <c r="U42" s="206">
        <v>0.81</v>
      </c>
      <c r="V42" s="206">
        <v>0.24</v>
      </c>
      <c r="W42" s="206">
        <v>0.56000000000000005</v>
      </c>
      <c r="X42" s="206">
        <v>13.84</v>
      </c>
      <c r="Y42" s="206">
        <v>0</v>
      </c>
      <c r="Z42" s="206">
        <v>3.19</v>
      </c>
      <c r="AA42" s="206">
        <v>1.18</v>
      </c>
      <c r="AB42" s="206">
        <v>0</v>
      </c>
      <c r="AC42" s="206">
        <v>13.49</v>
      </c>
      <c r="AD42" s="206">
        <v>0</v>
      </c>
      <c r="AE42" s="206">
        <v>0</v>
      </c>
      <c r="AF42" s="206">
        <v>0</v>
      </c>
      <c r="AG42" s="206">
        <v>8.33</v>
      </c>
      <c r="AH42" s="206">
        <v>0</v>
      </c>
      <c r="AI42" s="206">
        <v>34.700000000000003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16.14</v>
      </c>
      <c r="G43" s="206">
        <v>6.75</v>
      </c>
      <c r="H43" s="206">
        <v>0</v>
      </c>
      <c r="I43" s="206">
        <v>29.48</v>
      </c>
      <c r="J43" s="206">
        <v>0.51</v>
      </c>
      <c r="K43" s="206">
        <v>0.4</v>
      </c>
      <c r="L43" s="206">
        <v>24.08</v>
      </c>
      <c r="M43" s="206">
        <v>1.18</v>
      </c>
      <c r="N43" s="206">
        <v>1.53</v>
      </c>
      <c r="O43" s="206">
        <v>0</v>
      </c>
      <c r="P43" s="206">
        <v>1.61</v>
      </c>
      <c r="Q43" s="206">
        <v>0.28000000000000003</v>
      </c>
      <c r="R43" s="206">
        <v>0.55000000000000004</v>
      </c>
      <c r="S43" s="206">
        <v>0.34</v>
      </c>
      <c r="T43" s="206">
        <v>0.56000000000000005</v>
      </c>
      <c r="U43" s="206">
        <v>0.81</v>
      </c>
      <c r="V43" s="206">
        <v>0.24</v>
      </c>
      <c r="W43" s="206">
        <v>0.56000000000000005</v>
      </c>
      <c r="X43" s="206">
        <v>13.84</v>
      </c>
      <c r="Y43" s="206">
        <v>0</v>
      </c>
      <c r="Z43" s="206">
        <v>3.19</v>
      </c>
      <c r="AA43" s="206">
        <v>1.18</v>
      </c>
      <c r="AB43" s="206">
        <v>0</v>
      </c>
      <c r="AC43" s="206">
        <v>13.49</v>
      </c>
      <c r="AD43" s="206">
        <v>0</v>
      </c>
      <c r="AE43" s="206">
        <v>0</v>
      </c>
      <c r="AF43" s="206">
        <v>0</v>
      </c>
      <c r="AG43" s="206">
        <v>8.33</v>
      </c>
      <c r="AH43" s="206">
        <v>0</v>
      </c>
      <c r="AI43" s="206">
        <v>34.700000000000003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16.14</v>
      </c>
      <c r="G44" s="206">
        <v>6.75</v>
      </c>
      <c r="H44" s="206">
        <v>0</v>
      </c>
      <c r="I44" s="206">
        <v>29.48</v>
      </c>
      <c r="J44" s="206">
        <v>0.51</v>
      </c>
      <c r="K44" s="206">
        <v>0.4</v>
      </c>
      <c r="L44" s="206">
        <v>23.58</v>
      </c>
      <c r="M44" s="206">
        <v>1.18</v>
      </c>
      <c r="N44" s="206">
        <v>1.53</v>
      </c>
      <c r="O44" s="206">
        <v>0</v>
      </c>
      <c r="P44" s="206">
        <v>1.61</v>
      </c>
      <c r="Q44" s="206">
        <v>0.28000000000000003</v>
      </c>
      <c r="R44" s="206">
        <v>0.55000000000000004</v>
      </c>
      <c r="S44" s="206">
        <v>0.34</v>
      </c>
      <c r="T44" s="206">
        <v>0.56000000000000005</v>
      </c>
      <c r="U44" s="206">
        <v>0.81</v>
      </c>
      <c r="V44" s="206">
        <v>0.24</v>
      </c>
      <c r="W44" s="206">
        <v>0.56000000000000005</v>
      </c>
      <c r="X44" s="206">
        <v>13.84</v>
      </c>
      <c r="Y44" s="206">
        <v>0</v>
      </c>
      <c r="Z44" s="206">
        <v>3.19</v>
      </c>
      <c r="AA44" s="206">
        <v>1.18</v>
      </c>
      <c r="AB44" s="206">
        <v>0</v>
      </c>
      <c r="AC44" s="206">
        <v>13.49</v>
      </c>
      <c r="AD44" s="206">
        <v>0</v>
      </c>
      <c r="AE44" s="206">
        <v>0</v>
      </c>
      <c r="AF44" s="206">
        <v>0</v>
      </c>
      <c r="AG44" s="206">
        <v>8.33</v>
      </c>
      <c r="AH44" s="206">
        <v>0</v>
      </c>
      <c r="AI44" s="206">
        <v>34.700000000000003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16.14</v>
      </c>
      <c r="G45" s="206">
        <v>6.75</v>
      </c>
      <c r="H45" s="206">
        <v>0</v>
      </c>
      <c r="I45" s="206">
        <v>29.48</v>
      </c>
      <c r="J45" s="206">
        <v>0.51</v>
      </c>
      <c r="K45" s="206">
        <v>0.4</v>
      </c>
      <c r="L45" s="206">
        <v>23.58</v>
      </c>
      <c r="M45" s="206">
        <v>1.18</v>
      </c>
      <c r="N45" s="206">
        <v>1.53</v>
      </c>
      <c r="O45" s="206">
        <v>0</v>
      </c>
      <c r="P45" s="206">
        <v>1.61</v>
      </c>
      <c r="Q45" s="206">
        <v>0.28000000000000003</v>
      </c>
      <c r="R45" s="206">
        <v>0.55000000000000004</v>
      </c>
      <c r="S45" s="206">
        <v>0.34</v>
      </c>
      <c r="T45" s="206">
        <v>0.56000000000000005</v>
      </c>
      <c r="U45" s="206">
        <v>0.81</v>
      </c>
      <c r="V45" s="206">
        <v>0.24</v>
      </c>
      <c r="W45" s="206">
        <v>0.56000000000000005</v>
      </c>
      <c r="X45" s="206">
        <v>17.14</v>
      </c>
      <c r="Y45" s="206">
        <v>0</v>
      </c>
      <c r="Z45" s="206">
        <v>3.19</v>
      </c>
      <c r="AA45" s="206">
        <v>1.18</v>
      </c>
      <c r="AB45" s="206">
        <v>0</v>
      </c>
      <c r="AC45" s="206">
        <v>13.49</v>
      </c>
      <c r="AD45" s="206">
        <v>0</v>
      </c>
      <c r="AE45" s="206">
        <v>0</v>
      </c>
      <c r="AF45" s="206">
        <v>0</v>
      </c>
      <c r="AG45" s="206">
        <v>8.33</v>
      </c>
      <c r="AH45" s="206">
        <v>0</v>
      </c>
      <c r="AI45" s="206">
        <v>34.700000000000003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16.14</v>
      </c>
      <c r="G46" s="206">
        <v>6.75</v>
      </c>
      <c r="H46" s="206">
        <v>0</v>
      </c>
      <c r="I46" s="206">
        <v>29.48</v>
      </c>
      <c r="J46" s="206">
        <v>0.51</v>
      </c>
      <c r="K46" s="206">
        <v>0.4</v>
      </c>
      <c r="L46" s="206">
        <v>23.58</v>
      </c>
      <c r="M46" s="206">
        <v>1.18</v>
      </c>
      <c r="N46" s="206">
        <v>1.53</v>
      </c>
      <c r="O46" s="206">
        <v>0</v>
      </c>
      <c r="P46" s="206">
        <v>1.61</v>
      </c>
      <c r="Q46" s="206">
        <v>0.28000000000000003</v>
      </c>
      <c r="R46" s="206">
        <v>0.55000000000000004</v>
      </c>
      <c r="S46" s="206">
        <v>0.34</v>
      </c>
      <c r="T46" s="206">
        <v>0.56000000000000005</v>
      </c>
      <c r="U46" s="206">
        <v>0.81</v>
      </c>
      <c r="V46" s="206">
        <v>0.24</v>
      </c>
      <c r="W46" s="206">
        <v>0.56000000000000005</v>
      </c>
      <c r="X46" s="206">
        <v>17.14</v>
      </c>
      <c r="Y46" s="206">
        <v>0</v>
      </c>
      <c r="Z46" s="206">
        <v>3.19</v>
      </c>
      <c r="AA46" s="206">
        <v>1.18</v>
      </c>
      <c r="AB46" s="206">
        <v>0</v>
      </c>
      <c r="AC46" s="206">
        <v>13.49</v>
      </c>
      <c r="AD46" s="206">
        <v>0</v>
      </c>
      <c r="AE46" s="206">
        <v>0</v>
      </c>
      <c r="AF46" s="206">
        <v>0</v>
      </c>
      <c r="AG46" s="206">
        <v>8.33</v>
      </c>
      <c r="AH46" s="206">
        <v>0</v>
      </c>
      <c r="AI46" s="206">
        <v>34.700000000000003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16.14</v>
      </c>
      <c r="G47" s="206">
        <v>6.75</v>
      </c>
      <c r="H47" s="206">
        <v>0</v>
      </c>
      <c r="I47" s="206">
        <v>29.48</v>
      </c>
      <c r="J47" s="206">
        <v>0.51</v>
      </c>
      <c r="K47" s="206">
        <v>0.4</v>
      </c>
      <c r="L47" s="206">
        <v>23.58</v>
      </c>
      <c r="M47" s="206">
        <v>1.18</v>
      </c>
      <c r="N47" s="206">
        <v>1.53</v>
      </c>
      <c r="O47" s="206">
        <v>0</v>
      </c>
      <c r="P47" s="206">
        <v>1.61</v>
      </c>
      <c r="Q47" s="206">
        <v>0.28000000000000003</v>
      </c>
      <c r="R47" s="206">
        <v>0.55000000000000004</v>
      </c>
      <c r="S47" s="206">
        <v>0.34</v>
      </c>
      <c r="T47" s="206">
        <v>0.56000000000000005</v>
      </c>
      <c r="U47" s="206">
        <v>0.81</v>
      </c>
      <c r="V47" s="206">
        <v>0.24</v>
      </c>
      <c r="W47" s="206">
        <v>0.63</v>
      </c>
      <c r="X47" s="206">
        <v>17.14</v>
      </c>
      <c r="Y47" s="206">
        <v>0</v>
      </c>
      <c r="Z47" s="206">
        <v>3.19</v>
      </c>
      <c r="AA47" s="206">
        <v>1.18</v>
      </c>
      <c r="AB47" s="206">
        <v>0</v>
      </c>
      <c r="AC47" s="206">
        <v>13.49</v>
      </c>
      <c r="AD47" s="206">
        <v>0</v>
      </c>
      <c r="AE47" s="206">
        <v>0</v>
      </c>
      <c r="AF47" s="206">
        <v>0</v>
      </c>
      <c r="AG47" s="206">
        <v>8.33</v>
      </c>
      <c r="AH47" s="206">
        <v>0</v>
      </c>
      <c r="AI47" s="206">
        <v>34.700000000000003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16.14</v>
      </c>
      <c r="G48" s="206">
        <v>6.75</v>
      </c>
      <c r="H48" s="206">
        <v>0</v>
      </c>
      <c r="I48" s="206">
        <v>29.48</v>
      </c>
      <c r="J48" s="206">
        <v>0.51</v>
      </c>
      <c r="K48" s="206">
        <v>0.4</v>
      </c>
      <c r="L48" s="206">
        <v>23.58</v>
      </c>
      <c r="M48" s="206">
        <v>1.18</v>
      </c>
      <c r="N48" s="206">
        <v>1.53</v>
      </c>
      <c r="O48" s="206">
        <v>0</v>
      </c>
      <c r="P48" s="206">
        <v>1.61</v>
      </c>
      <c r="Q48" s="206">
        <v>0.28000000000000003</v>
      </c>
      <c r="R48" s="206">
        <v>0.55000000000000004</v>
      </c>
      <c r="S48" s="206">
        <v>0.34</v>
      </c>
      <c r="T48" s="206">
        <v>0.56000000000000005</v>
      </c>
      <c r="U48" s="206">
        <v>0.81</v>
      </c>
      <c r="V48" s="206">
        <v>0.24</v>
      </c>
      <c r="W48" s="206">
        <v>0.63</v>
      </c>
      <c r="X48" s="206">
        <v>17.14</v>
      </c>
      <c r="Y48" s="206">
        <v>0</v>
      </c>
      <c r="Z48" s="206">
        <v>3.19</v>
      </c>
      <c r="AA48" s="206">
        <v>1.18</v>
      </c>
      <c r="AB48" s="206">
        <v>0</v>
      </c>
      <c r="AC48" s="206">
        <v>13.49</v>
      </c>
      <c r="AD48" s="206">
        <v>0</v>
      </c>
      <c r="AE48" s="206">
        <v>0</v>
      </c>
      <c r="AF48" s="206">
        <v>0</v>
      </c>
      <c r="AG48" s="206">
        <v>8.33</v>
      </c>
      <c r="AH48" s="206">
        <v>0</v>
      </c>
      <c r="AI48" s="206">
        <v>34.700000000000003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16.14</v>
      </c>
      <c r="G49" s="206">
        <v>6.75</v>
      </c>
      <c r="H49" s="206">
        <v>0</v>
      </c>
      <c r="I49" s="206">
        <v>29.48</v>
      </c>
      <c r="J49" s="206">
        <v>0.51</v>
      </c>
      <c r="K49" s="206">
        <v>0.4</v>
      </c>
      <c r="L49" s="206">
        <v>23.58</v>
      </c>
      <c r="M49" s="206">
        <v>1.18</v>
      </c>
      <c r="N49" s="206">
        <v>1.53</v>
      </c>
      <c r="O49" s="206">
        <v>0</v>
      </c>
      <c r="P49" s="206">
        <v>1.61</v>
      </c>
      <c r="Q49" s="206">
        <v>0.28000000000000003</v>
      </c>
      <c r="R49" s="206">
        <v>0.55000000000000004</v>
      </c>
      <c r="S49" s="206">
        <v>0.34</v>
      </c>
      <c r="T49" s="206">
        <v>0.56000000000000005</v>
      </c>
      <c r="U49" s="206">
        <v>0.81</v>
      </c>
      <c r="V49" s="206">
        <v>0.24</v>
      </c>
      <c r="W49" s="206">
        <v>0.63</v>
      </c>
      <c r="X49" s="206">
        <v>17.14</v>
      </c>
      <c r="Y49" s="206">
        <v>0</v>
      </c>
      <c r="Z49" s="206">
        <v>3.19</v>
      </c>
      <c r="AA49" s="206">
        <v>1.18</v>
      </c>
      <c r="AB49" s="206">
        <v>0</v>
      </c>
      <c r="AC49" s="206">
        <v>13.49</v>
      </c>
      <c r="AD49" s="206">
        <v>0</v>
      </c>
      <c r="AE49" s="206">
        <v>0</v>
      </c>
      <c r="AF49" s="206">
        <v>0</v>
      </c>
      <c r="AG49" s="206">
        <v>8.33</v>
      </c>
      <c r="AH49" s="206">
        <v>0</v>
      </c>
      <c r="AI49" s="206">
        <v>34.700000000000003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16.14</v>
      </c>
      <c r="G50" s="206">
        <v>6.75</v>
      </c>
      <c r="H50" s="206">
        <v>0</v>
      </c>
      <c r="I50" s="206">
        <v>29.48</v>
      </c>
      <c r="J50" s="206">
        <v>0.51</v>
      </c>
      <c r="K50" s="206">
        <v>0.4</v>
      </c>
      <c r="L50" s="206">
        <v>23.58</v>
      </c>
      <c r="M50" s="206">
        <v>1.18</v>
      </c>
      <c r="N50" s="206">
        <v>1.53</v>
      </c>
      <c r="O50" s="206">
        <v>0</v>
      </c>
      <c r="P50" s="206">
        <v>1.61</v>
      </c>
      <c r="Q50" s="206">
        <v>0.28000000000000003</v>
      </c>
      <c r="R50" s="206">
        <v>0.55000000000000004</v>
      </c>
      <c r="S50" s="206">
        <v>0.34</v>
      </c>
      <c r="T50" s="206">
        <v>0.56000000000000005</v>
      </c>
      <c r="U50" s="206">
        <v>0.81</v>
      </c>
      <c r="V50" s="206">
        <v>0.24</v>
      </c>
      <c r="W50" s="206">
        <v>0.63</v>
      </c>
      <c r="X50" s="206">
        <v>17.14</v>
      </c>
      <c r="Y50" s="206">
        <v>0</v>
      </c>
      <c r="Z50" s="206">
        <v>3.19</v>
      </c>
      <c r="AA50" s="206">
        <v>1.18</v>
      </c>
      <c r="AB50" s="206">
        <v>0</v>
      </c>
      <c r="AC50" s="206">
        <v>13.49</v>
      </c>
      <c r="AD50" s="206">
        <v>0</v>
      </c>
      <c r="AE50" s="206">
        <v>0</v>
      </c>
      <c r="AF50" s="206">
        <v>0</v>
      </c>
      <c r="AG50" s="206">
        <v>8.33</v>
      </c>
      <c r="AH50" s="206">
        <v>0</v>
      </c>
      <c r="AI50" s="206">
        <v>34.700000000000003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16.14</v>
      </c>
      <c r="G51" s="206">
        <v>6.75</v>
      </c>
      <c r="H51" s="206">
        <v>0</v>
      </c>
      <c r="I51" s="206">
        <v>29.48</v>
      </c>
      <c r="J51" s="206">
        <v>0.51</v>
      </c>
      <c r="K51" s="206">
        <v>0.4</v>
      </c>
      <c r="L51" s="206">
        <v>23.58</v>
      </c>
      <c r="M51" s="206">
        <v>1.18</v>
      </c>
      <c r="N51" s="206">
        <v>1.53</v>
      </c>
      <c r="O51" s="206">
        <v>0</v>
      </c>
      <c r="P51" s="206">
        <v>1.61</v>
      </c>
      <c r="Q51" s="206">
        <v>0.28000000000000003</v>
      </c>
      <c r="R51" s="206">
        <v>0.55000000000000004</v>
      </c>
      <c r="S51" s="206">
        <v>0.34</v>
      </c>
      <c r="T51" s="206">
        <v>0.56000000000000005</v>
      </c>
      <c r="U51" s="206">
        <v>0.81</v>
      </c>
      <c r="V51" s="206">
        <v>0.24</v>
      </c>
      <c r="W51" s="206">
        <v>0.63</v>
      </c>
      <c r="X51" s="206">
        <v>17.14</v>
      </c>
      <c r="Y51" s="206">
        <v>0</v>
      </c>
      <c r="Z51" s="206">
        <v>3.19</v>
      </c>
      <c r="AA51" s="206">
        <v>1.18</v>
      </c>
      <c r="AB51" s="206">
        <v>0</v>
      </c>
      <c r="AC51" s="206">
        <v>13.49</v>
      </c>
      <c r="AD51" s="206">
        <v>0</v>
      </c>
      <c r="AE51" s="206">
        <v>0</v>
      </c>
      <c r="AF51" s="206">
        <v>0</v>
      </c>
      <c r="AG51" s="206">
        <v>8.33</v>
      </c>
      <c r="AH51" s="206">
        <v>0</v>
      </c>
      <c r="AI51" s="206">
        <v>34.700000000000003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16.14</v>
      </c>
      <c r="G52" s="206">
        <v>6.75</v>
      </c>
      <c r="H52" s="206">
        <v>0</v>
      </c>
      <c r="I52" s="206">
        <v>29.48</v>
      </c>
      <c r="J52" s="206">
        <v>0.51</v>
      </c>
      <c r="K52" s="206">
        <v>0.4</v>
      </c>
      <c r="L52" s="206">
        <v>23.58</v>
      </c>
      <c r="M52" s="206">
        <v>1.18</v>
      </c>
      <c r="N52" s="206">
        <v>1.53</v>
      </c>
      <c r="O52" s="206">
        <v>0</v>
      </c>
      <c r="P52" s="206">
        <v>1.61</v>
      </c>
      <c r="Q52" s="206">
        <v>0.28000000000000003</v>
      </c>
      <c r="R52" s="206">
        <v>0.55000000000000004</v>
      </c>
      <c r="S52" s="206">
        <v>0.34</v>
      </c>
      <c r="T52" s="206">
        <v>0.56000000000000005</v>
      </c>
      <c r="U52" s="206">
        <v>0.81</v>
      </c>
      <c r="V52" s="206">
        <v>0.24</v>
      </c>
      <c r="W52" s="206">
        <v>0.63</v>
      </c>
      <c r="X52" s="206">
        <v>17.14</v>
      </c>
      <c r="Y52" s="206">
        <v>0</v>
      </c>
      <c r="Z52" s="206">
        <v>3.19</v>
      </c>
      <c r="AA52" s="206">
        <v>1.18</v>
      </c>
      <c r="AB52" s="206">
        <v>0</v>
      </c>
      <c r="AC52" s="206">
        <v>13.49</v>
      </c>
      <c r="AD52" s="206">
        <v>0</v>
      </c>
      <c r="AE52" s="206">
        <v>0</v>
      </c>
      <c r="AF52" s="206">
        <v>0</v>
      </c>
      <c r="AG52" s="206">
        <v>8.33</v>
      </c>
      <c r="AH52" s="206">
        <v>0</v>
      </c>
      <c r="AI52" s="206">
        <v>34.700000000000003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16.14</v>
      </c>
      <c r="G53" s="206">
        <v>6.75</v>
      </c>
      <c r="H53" s="206">
        <v>0</v>
      </c>
      <c r="I53" s="206">
        <v>29.48</v>
      </c>
      <c r="J53" s="206">
        <v>0.51</v>
      </c>
      <c r="K53" s="206">
        <v>0.4</v>
      </c>
      <c r="L53" s="206">
        <v>23.58</v>
      </c>
      <c r="M53" s="206">
        <v>1.18</v>
      </c>
      <c r="N53" s="206">
        <v>1.53</v>
      </c>
      <c r="O53" s="206">
        <v>0</v>
      </c>
      <c r="P53" s="206">
        <v>1.61</v>
      </c>
      <c r="Q53" s="206">
        <v>0.28000000000000003</v>
      </c>
      <c r="R53" s="206">
        <v>0.55000000000000004</v>
      </c>
      <c r="S53" s="206">
        <v>0.34</v>
      </c>
      <c r="T53" s="206">
        <v>0.56000000000000005</v>
      </c>
      <c r="U53" s="206">
        <v>0.81</v>
      </c>
      <c r="V53" s="206">
        <v>0.24</v>
      </c>
      <c r="W53" s="206">
        <v>0.63</v>
      </c>
      <c r="X53" s="206">
        <v>17.14</v>
      </c>
      <c r="Y53" s="206">
        <v>0</v>
      </c>
      <c r="Z53" s="206">
        <v>3.19</v>
      </c>
      <c r="AA53" s="206">
        <v>1.18</v>
      </c>
      <c r="AB53" s="206">
        <v>0</v>
      </c>
      <c r="AC53" s="206">
        <v>13.49</v>
      </c>
      <c r="AD53" s="206">
        <v>0</v>
      </c>
      <c r="AE53" s="206">
        <v>0</v>
      </c>
      <c r="AF53" s="206">
        <v>0</v>
      </c>
      <c r="AG53" s="206">
        <v>8.33</v>
      </c>
      <c r="AH53" s="206">
        <v>0</v>
      </c>
      <c r="AI53" s="206">
        <v>34.700000000000003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16.14</v>
      </c>
      <c r="G54" s="206">
        <v>6.75</v>
      </c>
      <c r="H54" s="206">
        <v>0</v>
      </c>
      <c r="I54" s="206">
        <v>29.48</v>
      </c>
      <c r="J54" s="206">
        <v>0.51</v>
      </c>
      <c r="K54" s="206">
        <v>0.4</v>
      </c>
      <c r="L54" s="206">
        <v>23.58</v>
      </c>
      <c r="M54" s="206">
        <v>1.18</v>
      </c>
      <c r="N54" s="206">
        <v>1.53</v>
      </c>
      <c r="O54" s="206">
        <v>0</v>
      </c>
      <c r="P54" s="206">
        <v>1.61</v>
      </c>
      <c r="Q54" s="206">
        <v>0.28000000000000003</v>
      </c>
      <c r="R54" s="206">
        <v>0.55000000000000004</v>
      </c>
      <c r="S54" s="206">
        <v>0.34</v>
      </c>
      <c r="T54" s="206">
        <v>0.56000000000000005</v>
      </c>
      <c r="U54" s="206">
        <v>0.81</v>
      </c>
      <c r="V54" s="206">
        <v>0.24</v>
      </c>
      <c r="W54" s="206">
        <v>0.63</v>
      </c>
      <c r="X54" s="206">
        <v>17.14</v>
      </c>
      <c r="Y54" s="206">
        <v>0</v>
      </c>
      <c r="Z54" s="206">
        <v>3.19</v>
      </c>
      <c r="AA54" s="206">
        <v>1.18</v>
      </c>
      <c r="AB54" s="206">
        <v>0</v>
      </c>
      <c r="AC54" s="206">
        <v>13.49</v>
      </c>
      <c r="AD54" s="206">
        <v>0</v>
      </c>
      <c r="AE54" s="206">
        <v>0</v>
      </c>
      <c r="AF54" s="206">
        <v>0</v>
      </c>
      <c r="AG54" s="206">
        <v>8.33</v>
      </c>
      <c r="AH54" s="206">
        <v>0</v>
      </c>
      <c r="AI54" s="206">
        <v>34.700000000000003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16.14</v>
      </c>
      <c r="G55" s="206">
        <v>6.75</v>
      </c>
      <c r="H55" s="206">
        <v>0</v>
      </c>
      <c r="I55" s="206">
        <v>29.48</v>
      </c>
      <c r="J55" s="206">
        <v>0.51</v>
      </c>
      <c r="K55" s="206">
        <v>0.4</v>
      </c>
      <c r="L55" s="206">
        <v>23.58</v>
      </c>
      <c r="M55" s="206">
        <v>1.18</v>
      </c>
      <c r="N55" s="206">
        <v>1.53</v>
      </c>
      <c r="O55" s="206">
        <v>0</v>
      </c>
      <c r="P55" s="206">
        <v>1.61</v>
      </c>
      <c r="Q55" s="206">
        <v>0.28000000000000003</v>
      </c>
      <c r="R55" s="206">
        <v>0.55000000000000004</v>
      </c>
      <c r="S55" s="206">
        <v>0.34</v>
      </c>
      <c r="T55" s="206">
        <v>0.56000000000000005</v>
      </c>
      <c r="U55" s="206">
        <v>0.81</v>
      </c>
      <c r="V55" s="206">
        <v>0.24</v>
      </c>
      <c r="W55" s="206">
        <v>0.63</v>
      </c>
      <c r="X55" s="206">
        <v>17.14</v>
      </c>
      <c r="Y55" s="206">
        <v>0</v>
      </c>
      <c r="Z55" s="206">
        <v>3.19</v>
      </c>
      <c r="AA55" s="206">
        <v>1.18</v>
      </c>
      <c r="AB55" s="206">
        <v>0</v>
      </c>
      <c r="AC55" s="206">
        <v>13.18</v>
      </c>
      <c r="AD55" s="206">
        <v>0</v>
      </c>
      <c r="AE55" s="206">
        <v>0</v>
      </c>
      <c r="AF55" s="206">
        <v>0</v>
      </c>
      <c r="AG55" s="206">
        <v>8.33</v>
      </c>
      <c r="AH55" s="206">
        <v>0</v>
      </c>
      <c r="AI55" s="206">
        <v>34.700000000000003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16.14</v>
      </c>
      <c r="G56" s="206">
        <v>6.75</v>
      </c>
      <c r="H56" s="206">
        <v>0</v>
      </c>
      <c r="I56" s="206">
        <v>29.48</v>
      </c>
      <c r="J56" s="206">
        <v>0.51</v>
      </c>
      <c r="K56" s="206">
        <v>0.4</v>
      </c>
      <c r="L56" s="206">
        <v>23.58</v>
      </c>
      <c r="M56" s="206">
        <v>1.18</v>
      </c>
      <c r="N56" s="206">
        <v>1.53</v>
      </c>
      <c r="O56" s="206">
        <v>0</v>
      </c>
      <c r="P56" s="206">
        <v>1.61</v>
      </c>
      <c r="Q56" s="206">
        <v>0.28000000000000003</v>
      </c>
      <c r="R56" s="206">
        <v>0.55000000000000004</v>
      </c>
      <c r="S56" s="206">
        <v>0.34</v>
      </c>
      <c r="T56" s="206">
        <v>0.56000000000000005</v>
      </c>
      <c r="U56" s="206">
        <v>0.81</v>
      </c>
      <c r="V56" s="206">
        <v>0.24</v>
      </c>
      <c r="W56" s="206">
        <v>0.63</v>
      </c>
      <c r="X56" s="206">
        <v>17.14</v>
      </c>
      <c r="Y56" s="206">
        <v>0</v>
      </c>
      <c r="Z56" s="206">
        <v>3.19</v>
      </c>
      <c r="AA56" s="206">
        <v>1.18</v>
      </c>
      <c r="AB56" s="206">
        <v>0</v>
      </c>
      <c r="AC56" s="206">
        <v>13.18</v>
      </c>
      <c r="AD56" s="206">
        <v>0</v>
      </c>
      <c r="AE56" s="206">
        <v>0</v>
      </c>
      <c r="AF56" s="206">
        <v>0</v>
      </c>
      <c r="AG56" s="206">
        <v>8.33</v>
      </c>
      <c r="AH56" s="206">
        <v>0</v>
      </c>
      <c r="AI56" s="206">
        <v>34.700000000000003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16.14</v>
      </c>
      <c r="G57" s="206">
        <v>6.75</v>
      </c>
      <c r="H57" s="206">
        <v>0</v>
      </c>
      <c r="I57" s="206">
        <v>29.48</v>
      </c>
      <c r="J57" s="206">
        <v>0.51</v>
      </c>
      <c r="K57" s="206">
        <v>0</v>
      </c>
      <c r="L57" s="206">
        <v>23.57</v>
      </c>
      <c r="M57" s="206">
        <v>1.18</v>
      </c>
      <c r="N57" s="206">
        <v>1.53</v>
      </c>
      <c r="O57" s="206">
        <v>0</v>
      </c>
      <c r="P57" s="206">
        <v>1.61</v>
      </c>
      <c r="Q57" s="206">
        <v>0.28000000000000003</v>
      </c>
      <c r="R57" s="206">
        <v>0.55000000000000004</v>
      </c>
      <c r="S57" s="206">
        <v>0.34</v>
      </c>
      <c r="T57" s="206">
        <v>0.56000000000000005</v>
      </c>
      <c r="U57" s="206">
        <v>0.81</v>
      </c>
      <c r="V57" s="206">
        <v>0.23</v>
      </c>
      <c r="W57" s="206">
        <v>0.55000000000000004</v>
      </c>
      <c r="X57" s="206">
        <v>16.37</v>
      </c>
      <c r="Y57" s="206">
        <v>0</v>
      </c>
      <c r="Z57" s="206">
        <v>3.19</v>
      </c>
      <c r="AA57" s="206">
        <v>1.18</v>
      </c>
      <c r="AB57" s="206">
        <v>0</v>
      </c>
      <c r="AC57" s="206">
        <v>13.18</v>
      </c>
      <c r="AD57" s="206">
        <v>0</v>
      </c>
      <c r="AE57" s="206">
        <v>0</v>
      </c>
      <c r="AF57" s="206">
        <v>0</v>
      </c>
      <c r="AG57" s="206">
        <v>8.33</v>
      </c>
      <c r="AH57" s="206">
        <v>0</v>
      </c>
      <c r="AI57" s="206">
        <v>34.700000000000003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16.14</v>
      </c>
      <c r="G58" s="206">
        <v>6.75</v>
      </c>
      <c r="H58" s="206">
        <v>0</v>
      </c>
      <c r="I58" s="206">
        <v>29.48</v>
      </c>
      <c r="J58" s="206">
        <v>0.51</v>
      </c>
      <c r="K58" s="206">
        <v>0.4</v>
      </c>
      <c r="L58" s="206">
        <v>74.67</v>
      </c>
      <c r="M58" s="206">
        <v>1.18</v>
      </c>
      <c r="N58" s="206">
        <v>1.53</v>
      </c>
      <c r="O58" s="206">
        <v>0</v>
      </c>
      <c r="P58" s="206">
        <v>1.61</v>
      </c>
      <c r="Q58" s="206">
        <v>0.28000000000000003</v>
      </c>
      <c r="R58" s="206">
        <v>0.55000000000000004</v>
      </c>
      <c r="S58" s="206">
        <v>0.34</v>
      </c>
      <c r="T58" s="206">
        <v>0.56000000000000005</v>
      </c>
      <c r="U58" s="206">
        <v>0.81</v>
      </c>
      <c r="V58" s="206">
        <v>0.23</v>
      </c>
      <c r="W58" s="206">
        <v>0.55000000000000004</v>
      </c>
      <c r="X58" s="206">
        <v>16.37</v>
      </c>
      <c r="Y58" s="206">
        <v>0</v>
      </c>
      <c r="Z58" s="206">
        <v>3.19</v>
      </c>
      <c r="AA58" s="206">
        <v>1.18</v>
      </c>
      <c r="AB58" s="206">
        <v>0</v>
      </c>
      <c r="AC58" s="206">
        <v>13.18</v>
      </c>
      <c r="AD58" s="206">
        <v>0</v>
      </c>
      <c r="AE58" s="206">
        <v>0</v>
      </c>
      <c r="AF58" s="206">
        <v>0</v>
      </c>
      <c r="AG58" s="206">
        <v>8.33</v>
      </c>
      <c r="AH58" s="206">
        <v>0</v>
      </c>
      <c r="AI58" s="206">
        <v>34.700000000000003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16.14</v>
      </c>
      <c r="G59" s="206">
        <v>6.75</v>
      </c>
      <c r="H59" s="206">
        <v>0</v>
      </c>
      <c r="I59" s="206">
        <v>29.48</v>
      </c>
      <c r="J59" s="206">
        <v>0.51</v>
      </c>
      <c r="K59" s="206">
        <v>0.4</v>
      </c>
      <c r="L59" s="206">
        <v>151.26</v>
      </c>
      <c r="M59" s="206">
        <v>1.18</v>
      </c>
      <c r="N59" s="206">
        <v>1.53</v>
      </c>
      <c r="O59" s="206">
        <v>0</v>
      </c>
      <c r="P59" s="206">
        <v>1.61</v>
      </c>
      <c r="Q59" s="206">
        <v>0.28000000000000003</v>
      </c>
      <c r="R59" s="206">
        <v>0.55000000000000004</v>
      </c>
      <c r="S59" s="206">
        <v>0.34</v>
      </c>
      <c r="T59" s="206">
        <v>0.56000000000000005</v>
      </c>
      <c r="U59" s="206">
        <v>0.81</v>
      </c>
      <c r="V59" s="206">
        <v>0.23</v>
      </c>
      <c r="W59" s="206">
        <v>0.55000000000000004</v>
      </c>
      <c r="X59" s="206">
        <v>16.37</v>
      </c>
      <c r="Y59" s="206">
        <v>0</v>
      </c>
      <c r="Z59" s="206">
        <v>3.19</v>
      </c>
      <c r="AA59" s="206">
        <v>1.18</v>
      </c>
      <c r="AB59" s="206">
        <v>0</v>
      </c>
      <c r="AC59" s="206">
        <v>13.18</v>
      </c>
      <c r="AD59" s="206">
        <v>0</v>
      </c>
      <c r="AE59" s="206">
        <v>0</v>
      </c>
      <c r="AF59" s="206">
        <v>0</v>
      </c>
      <c r="AG59" s="206">
        <v>8.33</v>
      </c>
      <c r="AH59" s="206">
        <v>0</v>
      </c>
      <c r="AI59" s="206">
        <v>34.700000000000003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16.14</v>
      </c>
      <c r="G60" s="206">
        <v>6.75</v>
      </c>
      <c r="H60" s="206">
        <v>0</v>
      </c>
      <c r="I60" s="206">
        <v>29.48</v>
      </c>
      <c r="J60" s="206">
        <v>0.51</v>
      </c>
      <c r="K60" s="206">
        <v>0.4</v>
      </c>
      <c r="L60" s="206">
        <v>227.85</v>
      </c>
      <c r="M60" s="206">
        <v>1.18</v>
      </c>
      <c r="N60" s="206">
        <v>1.53</v>
      </c>
      <c r="O60" s="206">
        <v>0</v>
      </c>
      <c r="P60" s="206">
        <v>1.61</v>
      </c>
      <c r="Q60" s="206">
        <v>0.28000000000000003</v>
      </c>
      <c r="R60" s="206">
        <v>0.55000000000000004</v>
      </c>
      <c r="S60" s="206">
        <v>0.34</v>
      </c>
      <c r="T60" s="206">
        <v>0.56000000000000005</v>
      </c>
      <c r="U60" s="206">
        <v>0.81</v>
      </c>
      <c r="V60" s="206">
        <v>0.23</v>
      </c>
      <c r="W60" s="206">
        <v>0.55000000000000004</v>
      </c>
      <c r="X60" s="206">
        <v>16.37</v>
      </c>
      <c r="Y60" s="206">
        <v>0</v>
      </c>
      <c r="Z60" s="206">
        <v>3.19</v>
      </c>
      <c r="AA60" s="206">
        <v>1.18</v>
      </c>
      <c r="AB60" s="206">
        <v>0</v>
      </c>
      <c r="AC60" s="206">
        <v>13.18</v>
      </c>
      <c r="AD60" s="206">
        <v>0</v>
      </c>
      <c r="AE60" s="206">
        <v>0</v>
      </c>
      <c r="AF60" s="206">
        <v>0</v>
      </c>
      <c r="AG60" s="206">
        <v>8.33</v>
      </c>
      <c r="AH60" s="206">
        <v>0</v>
      </c>
      <c r="AI60" s="206">
        <v>34.700000000000003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16.14</v>
      </c>
      <c r="G61" s="206">
        <v>6.75</v>
      </c>
      <c r="H61" s="206">
        <v>0</v>
      </c>
      <c r="I61" s="206">
        <v>29.48</v>
      </c>
      <c r="J61" s="206">
        <v>0.51</v>
      </c>
      <c r="K61" s="206">
        <v>0.4</v>
      </c>
      <c r="L61" s="206">
        <v>245.78</v>
      </c>
      <c r="M61" s="206">
        <v>1.18</v>
      </c>
      <c r="N61" s="206">
        <v>1.53</v>
      </c>
      <c r="O61" s="206">
        <v>0</v>
      </c>
      <c r="P61" s="206">
        <v>1.61</v>
      </c>
      <c r="Q61" s="206">
        <v>0.28000000000000003</v>
      </c>
      <c r="R61" s="206">
        <v>0.55000000000000004</v>
      </c>
      <c r="S61" s="206">
        <v>0.34</v>
      </c>
      <c r="T61" s="206">
        <v>0.56000000000000005</v>
      </c>
      <c r="U61" s="206">
        <v>0.81</v>
      </c>
      <c r="V61" s="206">
        <v>0.23</v>
      </c>
      <c r="W61" s="206">
        <v>0.55000000000000004</v>
      </c>
      <c r="X61" s="206">
        <v>16.37</v>
      </c>
      <c r="Y61" s="206">
        <v>0</v>
      </c>
      <c r="Z61" s="206">
        <v>3.19</v>
      </c>
      <c r="AA61" s="206">
        <v>1.18</v>
      </c>
      <c r="AB61" s="206">
        <v>0</v>
      </c>
      <c r="AC61" s="206">
        <v>13.18</v>
      </c>
      <c r="AD61" s="206">
        <v>0</v>
      </c>
      <c r="AE61" s="206">
        <v>0</v>
      </c>
      <c r="AF61" s="206">
        <v>0</v>
      </c>
      <c r="AG61" s="206">
        <v>8.33</v>
      </c>
      <c r="AH61" s="206">
        <v>0</v>
      </c>
      <c r="AI61" s="206">
        <v>34.700000000000003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16.14</v>
      </c>
      <c r="G62" s="206">
        <v>6.75</v>
      </c>
      <c r="H62" s="206">
        <v>0</v>
      </c>
      <c r="I62" s="206">
        <v>29.48</v>
      </c>
      <c r="J62" s="206">
        <v>0.51</v>
      </c>
      <c r="K62" s="206">
        <v>0.4</v>
      </c>
      <c r="L62" s="206">
        <v>218.28</v>
      </c>
      <c r="M62" s="206">
        <v>1.18</v>
      </c>
      <c r="N62" s="206">
        <v>1.53</v>
      </c>
      <c r="O62" s="206">
        <v>0</v>
      </c>
      <c r="P62" s="206">
        <v>1.61</v>
      </c>
      <c r="Q62" s="206">
        <v>0.28000000000000003</v>
      </c>
      <c r="R62" s="206">
        <v>0.55000000000000004</v>
      </c>
      <c r="S62" s="206">
        <v>0.34</v>
      </c>
      <c r="T62" s="206">
        <v>0.56000000000000005</v>
      </c>
      <c r="U62" s="206">
        <v>0.81</v>
      </c>
      <c r="V62" s="206">
        <v>0.23</v>
      </c>
      <c r="W62" s="206">
        <v>0.55000000000000004</v>
      </c>
      <c r="X62" s="206">
        <v>16.37</v>
      </c>
      <c r="Y62" s="206">
        <v>0</v>
      </c>
      <c r="Z62" s="206">
        <v>3.19</v>
      </c>
      <c r="AA62" s="206">
        <v>1.18</v>
      </c>
      <c r="AB62" s="206">
        <v>0</v>
      </c>
      <c r="AC62" s="206">
        <v>17.78</v>
      </c>
      <c r="AD62" s="206">
        <v>0</v>
      </c>
      <c r="AE62" s="206">
        <v>0</v>
      </c>
      <c r="AF62" s="206">
        <v>0</v>
      </c>
      <c r="AG62" s="206">
        <v>8.33</v>
      </c>
      <c r="AH62" s="206">
        <v>0</v>
      </c>
      <c r="AI62" s="206">
        <v>34.700000000000003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16.14</v>
      </c>
      <c r="G63" s="206">
        <v>6.75</v>
      </c>
      <c r="H63" s="206">
        <v>0</v>
      </c>
      <c r="I63" s="206">
        <v>29.48</v>
      </c>
      <c r="J63" s="206">
        <v>0.51</v>
      </c>
      <c r="K63" s="206">
        <v>0.4</v>
      </c>
      <c r="L63" s="206">
        <v>141.69</v>
      </c>
      <c r="M63" s="206">
        <v>1.18</v>
      </c>
      <c r="N63" s="206">
        <v>1.53</v>
      </c>
      <c r="O63" s="206">
        <v>0</v>
      </c>
      <c r="P63" s="206">
        <v>1.61</v>
      </c>
      <c r="Q63" s="206">
        <v>0.28000000000000003</v>
      </c>
      <c r="R63" s="206">
        <v>0.55000000000000004</v>
      </c>
      <c r="S63" s="206">
        <v>0.34</v>
      </c>
      <c r="T63" s="206">
        <v>0.56000000000000005</v>
      </c>
      <c r="U63" s="206">
        <v>0.81</v>
      </c>
      <c r="V63" s="206">
        <v>0.23</v>
      </c>
      <c r="W63" s="206">
        <v>0.55000000000000004</v>
      </c>
      <c r="X63" s="206">
        <v>16.37</v>
      </c>
      <c r="Y63" s="206">
        <v>0</v>
      </c>
      <c r="Z63" s="206">
        <v>3.19</v>
      </c>
      <c r="AA63" s="206">
        <v>1.18</v>
      </c>
      <c r="AB63" s="206">
        <v>0</v>
      </c>
      <c r="AC63" s="206">
        <v>13.18</v>
      </c>
      <c r="AD63" s="206">
        <v>0</v>
      </c>
      <c r="AE63" s="206">
        <v>0</v>
      </c>
      <c r="AF63" s="206">
        <v>0</v>
      </c>
      <c r="AG63" s="206">
        <v>8.33</v>
      </c>
      <c r="AH63" s="206">
        <v>0</v>
      </c>
      <c r="AI63" s="206">
        <v>34.700000000000003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16.14</v>
      </c>
      <c r="G64" s="206">
        <v>6.75</v>
      </c>
      <c r="H64" s="206">
        <v>0</v>
      </c>
      <c r="I64" s="206">
        <v>29.48</v>
      </c>
      <c r="J64" s="206">
        <v>0.51</v>
      </c>
      <c r="K64" s="206">
        <v>0.4</v>
      </c>
      <c r="L64" s="206">
        <v>160.83000000000001</v>
      </c>
      <c r="M64" s="206">
        <v>1.18</v>
      </c>
      <c r="N64" s="206">
        <v>1.53</v>
      </c>
      <c r="O64" s="206">
        <v>0</v>
      </c>
      <c r="P64" s="206">
        <v>1.61</v>
      </c>
      <c r="Q64" s="206">
        <v>0.28000000000000003</v>
      </c>
      <c r="R64" s="206">
        <v>0.55000000000000004</v>
      </c>
      <c r="S64" s="206">
        <v>0.34</v>
      </c>
      <c r="T64" s="206">
        <v>0.56000000000000005</v>
      </c>
      <c r="U64" s="206">
        <v>0.81</v>
      </c>
      <c r="V64" s="206">
        <v>0.23</v>
      </c>
      <c r="W64" s="206">
        <v>0.55000000000000004</v>
      </c>
      <c r="X64" s="206">
        <v>16.37</v>
      </c>
      <c r="Y64" s="206">
        <v>0</v>
      </c>
      <c r="Z64" s="206">
        <v>3.19</v>
      </c>
      <c r="AA64" s="206">
        <v>1.18</v>
      </c>
      <c r="AB64" s="206">
        <v>0</v>
      </c>
      <c r="AC64" s="206">
        <v>13.18</v>
      </c>
      <c r="AD64" s="206">
        <v>0</v>
      </c>
      <c r="AE64" s="206">
        <v>0</v>
      </c>
      <c r="AF64" s="206">
        <v>0</v>
      </c>
      <c r="AG64" s="206">
        <v>8.33</v>
      </c>
      <c r="AH64" s="206">
        <v>0</v>
      </c>
      <c r="AI64" s="206">
        <v>34.700000000000003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16.14</v>
      </c>
      <c r="G65" s="206">
        <v>6.75</v>
      </c>
      <c r="H65" s="206">
        <v>0</v>
      </c>
      <c r="I65" s="206">
        <v>29.48</v>
      </c>
      <c r="J65" s="206">
        <v>0.51</v>
      </c>
      <c r="K65" s="206">
        <v>0.4</v>
      </c>
      <c r="L65" s="206">
        <v>93.82</v>
      </c>
      <c r="M65" s="206">
        <v>1.18</v>
      </c>
      <c r="N65" s="206">
        <v>1.53</v>
      </c>
      <c r="O65" s="206">
        <v>0</v>
      </c>
      <c r="P65" s="206">
        <v>1.61</v>
      </c>
      <c r="Q65" s="206">
        <v>0.28000000000000003</v>
      </c>
      <c r="R65" s="206">
        <v>0.55000000000000004</v>
      </c>
      <c r="S65" s="206">
        <v>0.34</v>
      </c>
      <c r="T65" s="206">
        <v>0.56000000000000005</v>
      </c>
      <c r="U65" s="206">
        <v>0.81</v>
      </c>
      <c r="V65" s="206">
        <v>0.23</v>
      </c>
      <c r="W65" s="206">
        <v>0.55000000000000004</v>
      </c>
      <c r="X65" s="206">
        <v>16.37</v>
      </c>
      <c r="Y65" s="206">
        <v>0</v>
      </c>
      <c r="Z65" s="206">
        <v>3.19</v>
      </c>
      <c r="AA65" s="206">
        <v>1.18</v>
      </c>
      <c r="AB65" s="206">
        <v>0</v>
      </c>
      <c r="AC65" s="206">
        <v>13.18</v>
      </c>
      <c r="AD65" s="206">
        <v>0</v>
      </c>
      <c r="AE65" s="206">
        <v>0</v>
      </c>
      <c r="AF65" s="206">
        <v>0</v>
      </c>
      <c r="AG65" s="206">
        <v>8.33</v>
      </c>
      <c r="AH65" s="206">
        <v>0</v>
      </c>
      <c r="AI65" s="206">
        <v>34.700000000000003</v>
      </c>
      <c r="AJ65" s="206">
        <v>0</v>
      </c>
      <c r="AK65" s="206">
        <v>12.33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16.14</v>
      </c>
      <c r="G66" s="206">
        <v>6.75</v>
      </c>
      <c r="H66" s="206">
        <v>0</v>
      </c>
      <c r="I66" s="206">
        <v>29.48</v>
      </c>
      <c r="J66" s="206">
        <v>0.51</v>
      </c>
      <c r="K66" s="206">
        <v>0.4</v>
      </c>
      <c r="L66" s="206">
        <v>74.67</v>
      </c>
      <c r="M66" s="206">
        <v>1.18</v>
      </c>
      <c r="N66" s="206">
        <v>1.53</v>
      </c>
      <c r="O66" s="206">
        <v>0</v>
      </c>
      <c r="P66" s="206">
        <v>1.61</v>
      </c>
      <c r="Q66" s="206">
        <v>0.28000000000000003</v>
      </c>
      <c r="R66" s="206">
        <v>0.55000000000000004</v>
      </c>
      <c r="S66" s="206">
        <v>0.34</v>
      </c>
      <c r="T66" s="206">
        <v>0.56000000000000005</v>
      </c>
      <c r="U66" s="206">
        <v>0.81</v>
      </c>
      <c r="V66" s="206">
        <v>0.23</v>
      </c>
      <c r="W66" s="206">
        <v>0.55000000000000004</v>
      </c>
      <c r="X66" s="206">
        <v>16.37</v>
      </c>
      <c r="Y66" s="206">
        <v>0</v>
      </c>
      <c r="Z66" s="206">
        <v>3.19</v>
      </c>
      <c r="AA66" s="206">
        <v>1.18</v>
      </c>
      <c r="AB66" s="206">
        <v>0</v>
      </c>
      <c r="AC66" s="206">
        <v>13.18</v>
      </c>
      <c r="AD66" s="206">
        <v>0</v>
      </c>
      <c r="AE66" s="206">
        <v>0</v>
      </c>
      <c r="AF66" s="206">
        <v>0</v>
      </c>
      <c r="AG66" s="206">
        <v>8.33</v>
      </c>
      <c r="AH66" s="206">
        <v>0</v>
      </c>
      <c r="AI66" s="206">
        <v>34.700000000000003</v>
      </c>
      <c r="AJ66" s="206">
        <v>0</v>
      </c>
      <c r="AK66" s="206">
        <v>12.33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16.14</v>
      </c>
      <c r="G67" s="206">
        <v>6.75</v>
      </c>
      <c r="H67" s="206">
        <v>0</v>
      </c>
      <c r="I67" s="206">
        <v>29.48</v>
      </c>
      <c r="J67" s="206">
        <v>0.51</v>
      </c>
      <c r="K67" s="206">
        <v>0.76</v>
      </c>
      <c r="L67" s="206">
        <v>29.58</v>
      </c>
      <c r="M67" s="206">
        <v>1.18</v>
      </c>
      <c r="N67" s="206">
        <v>1.53</v>
      </c>
      <c r="O67" s="206">
        <v>0</v>
      </c>
      <c r="P67" s="206">
        <v>1.61</v>
      </c>
      <c r="Q67" s="206">
        <v>0.28000000000000003</v>
      </c>
      <c r="R67" s="206">
        <v>0.55000000000000004</v>
      </c>
      <c r="S67" s="206">
        <v>0.34</v>
      </c>
      <c r="T67" s="206">
        <v>0.56000000000000005</v>
      </c>
      <c r="U67" s="206">
        <v>0.81</v>
      </c>
      <c r="V67" s="206">
        <v>0.24</v>
      </c>
      <c r="W67" s="206">
        <v>0.54</v>
      </c>
      <c r="X67" s="206">
        <v>16.37</v>
      </c>
      <c r="Y67" s="206">
        <v>0</v>
      </c>
      <c r="Z67" s="206">
        <v>3.19</v>
      </c>
      <c r="AA67" s="206">
        <v>1.18</v>
      </c>
      <c r="AB67" s="206">
        <v>0</v>
      </c>
      <c r="AC67" s="206">
        <v>13.18</v>
      </c>
      <c r="AD67" s="206">
        <v>0</v>
      </c>
      <c r="AE67" s="206">
        <v>0</v>
      </c>
      <c r="AF67" s="206">
        <v>0</v>
      </c>
      <c r="AG67" s="206">
        <v>8.33</v>
      </c>
      <c r="AH67" s="206">
        <v>0</v>
      </c>
      <c r="AI67" s="206">
        <v>34.700000000000003</v>
      </c>
      <c r="AJ67" s="206">
        <v>0</v>
      </c>
      <c r="AK67" s="206">
        <v>14.69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16.14</v>
      </c>
      <c r="G68" s="206">
        <v>6.75</v>
      </c>
      <c r="H68" s="206">
        <v>0</v>
      </c>
      <c r="I68" s="206">
        <v>29.48</v>
      </c>
      <c r="J68" s="206">
        <v>0.51</v>
      </c>
      <c r="K68" s="206">
        <v>0.4</v>
      </c>
      <c r="L68" s="206">
        <v>23.58</v>
      </c>
      <c r="M68" s="206">
        <v>1.18</v>
      </c>
      <c r="N68" s="206">
        <v>1.53</v>
      </c>
      <c r="O68" s="206">
        <v>0</v>
      </c>
      <c r="P68" s="206">
        <v>1.61</v>
      </c>
      <c r="Q68" s="206">
        <v>0.28000000000000003</v>
      </c>
      <c r="R68" s="206">
        <v>0.55000000000000004</v>
      </c>
      <c r="S68" s="206">
        <v>0.34</v>
      </c>
      <c r="T68" s="206">
        <v>0.56000000000000005</v>
      </c>
      <c r="U68" s="206">
        <v>0.81</v>
      </c>
      <c r="V68" s="206">
        <v>0.24</v>
      </c>
      <c r="W68" s="206">
        <v>0.54</v>
      </c>
      <c r="X68" s="206">
        <v>16.37</v>
      </c>
      <c r="Y68" s="206">
        <v>0</v>
      </c>
      <c r="Z68" s="206">
        <v>3.19</v>
      </c>
      <c r="AA68" s="206">
        <v>1.18</v>
      </c>
      <c r="AB68" s="206">
        <v>0</v>
      </c>
      <c r="AC68" s="206">
        <v>13.18</v>
      </c>
      <c r="AD68" s="206">
        <v>0</v>
      </c>
      <c r="AE68" s="206">
        <v>0</v>
      </c>
      <c r="AF68" s="206">
        <v>0</v>
      </c>
      <c r="AG68" s="206">
        <v>8.33</v>
      </c>
      <c r="AH68" s="206">
        <v>0</v>
      </c>
      <c r="AI68" s="206">
        <v>34.700000000000003</v>
      </c>
      <c r="AJ68" s="206">
        <v>0</v>
      </c>
      <c r="AK68" s="206">
        <v>14.69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16.14</v>
      </c>
      <c r="G69" s="206">
        <v>6.75</v>
      </c>
      <c r="H69" s="206">
        <v>0</v>
      </c>
      <c r="I69" s="206">
        <v>29.48</v>
      </c>
      <c r="J69" s="206">
        <v>0.51</v>
      </c>
      <c r="K69" s="206">
        <v>0.4</v>
      </c>
      <c r="L69" s="206">
        <v>23.58</v>
      </c>
      <c r="M69" s="206">
        <v>1.18</v>
      </c>
      <c r="N69" s="206">
        <v>1.53</v>
      </c>
      <c r="O69" s="206">
        <v>0</v>
      </c>
      <c r="P69" s="206">
        <v>1.61</v>
      </c>
      <c r="Q69" s="206">
        <v>0.28000000000000003</v>
      </c>
      <c r="R69" s="206">
        <v>0.55000000000000004</v>
      </c>
      <c r="S69" s="206">
        <v>0.34</v>
      </c>
      <c r="T69" s="206">
        <v>0.56000000000000005</v>
      </c>
      <c r="U69" s="206">
        <v>0.81</v>
      </c>
      <c r="V69" s="206">
        <v>0.24</v>
      </c>
      <c r="W69" s="206">
        <v>0.54</v>
      </c>
      <c r="X69" s="206">
        <v>16.37</v>
      </c>
      <c r="Y69" s="206">
        <v>0</v>
      </c>
      <c r="Z69" s="206">
        <v>3.19</v>
      </c>
      <c r="AA69" s="206">
        <v>1.18</v>
      </c>
      <c r="AB69" s="206">
        <v>0</v>
      </c>
      <c r="AC69" s="206">
        <v>13.18</v>
      </c>
      <c r="AD69" s="206">
        <v>0</v>
      </c>
      <c r="AE69" s="206">
        <v>0</v>
      </c>
      <c r="AF69" s="206">
        <v>0</v>
      </c>
      <c r="AG69" s="206">
        <v>8.33</v>
      </c>
      <c r="AH69" s="206">
        <v>0</v>
      </c>
      <c r="AI69" s="206">
        <v>34.700000000000003</v>
      </c>
      <c r="AJ69" s="206">
        <v>0</v>
      </c>
      <c r="AK69" s="206">
        <v>16.27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16.14</v>
      </c>
      <c r="G70" s="206">
        <v>6.75</v>
      </c>
      <c r="H70" s="206">
        <v>0</v>
      </c>
      <c r="I70" s="206">
        <v>29.48</v>
      </c>
      <c r="J70" s="206">
        <v>0.51</v>
      </c>
      <c r="K70" s="206">
        <v>0.4</v>
      </c>
      <c r="L70" s="206">
        <v>23.58</v>
      </c>
      <c r="M70" s="206">
        <v>1.18</v>
      </c>
      <c r="N70" s="206">
        <v>1.53</v>
      </c>
      <c r="O70" s="206">
        <v>0</v>
      </c>
      <c r="P70" s="206">
        <v>1.61</v>
      </c>
      <c r="Q70" s="206">
        <v>0.28000000000000003</v>
      </c>
      <c r="R70" s="206">
        <v>0.55000000000000004</v>
      </c>
      <c r="S70" s="206">
        <v>0.34</v>
      </c>
      <c r="T70" s="206">
        <v>0.56000000000000005</v>
      </c>
      <c r="U70" s="206">
        <v>0.81</v>
      </c>
      <c r="V70" s="206">
        <v>0.24</v>
      </c>
      <c r="W70" s="206">
        <v>0.54</v>
      </c>
      <c r="X70" s="206">
        <v>16.37</v>
      </c>
      <c r="Y70" s="206">
        <v>0</v>
      </c>
      <c r="Z70" s="206">
        <v>3.19</v>
      </c>
      <c r="AA70" s="206">
        <v>1.18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8.33</v>
      </c>
      <c r="AH70" s="206">
        <v>0</v>
      </c>
      <c r="AI70" s="206">
        <v>34.700000000000003</v>
      </c>
      <c r="AJ70" s="206">
        <v>0</v>
      </c>
      <c r="AK70" s="206">
        <v>16.96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16.14</v>
      </c>
      <c r="G71" s="206">
        <v>6.75</v>
      </c>
      <c r="H71" s="206">
        <v>0</v>
      </c>
      <c r="I71" s="206">
        <v>29.48</v>
      </c>
      <c r="J71" s="206">
        <v>0.51</v>
      </c>
      <c r="K71" s="206">
        <v>0.4</v>
      </c>
      <c r="L71" s="206">
        <v>23.58</v>
      </c>
      <c r="M71" s="206">
        <v>1.18</v>
      </c>
      <c r="N71" s="206">
        <v>1.53</v>
      </c>
      <c r="O71" s="206">
        <v>0</v>
      </c>
      <c r="P71" s="206">
        <v>1.61</v>
      </c>
      <c r="Q71" s="206">
        <v>0.28000000000000003</v>
      </c>
      <c r="R71" s="206">
        <v>0.55000000000000004</v>
      </c>
      <c r="S71" s="206">
        <v>0.34</v>
      </c>
      <c r="T71" s="206">
        <v>0.56000000000000005</v>
      </c>
      <c r="U71" s="206">
        <v>0.81</v>
      </c>
      <c r="V71" s="206">
        <v>0.24</v>
      </c>
      <c r="W71" s="206">
        <v>0.54</v>
      </c>
      <c r="X71" s="206">
        <v>16.37</v>
      </c>
      <c r="Y71" s="206">
        <v>0</v>
      </c>
      <c r="Z71" s="206">
        <v>3.19</v>
      </c>
      <c r="AA71" s="206">
        <v>1.18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8.33</v>
      </c>
      <c r="AH71" s="206">
        <v>0</v>
      </c>
      <c r="AI71" s="206">
        <v>34.700000000000003</v>
      </c>
      <c r="AJ71" s="206">
        <v>0</v>
      </c>
      <c r="AK71" s="206">
        <v>17.41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16.14</v>
      </c>
      <c r="G72" s="206">
        <v>6.75</v>
      </c>
      <c r="H72" s="206">
        <v>0</v>
      </c>
      <c r="I72" s="206">
        <v>29.48</v>
      </c>
      <c r="J72" s="206">
        <v>0.51</v>
      </c>
      <c r="K72" s="206">
        <v>0.4</v>
      </c>
      <c r="L72" s="206">
        <v>23.58</v>
      </c>
      <c r="M72" s="206">
        <v>1.18</v>
      </c>
      <c r="N72" s="206">
        <v>1.53</v>
      </c>
      <c r="O72" s="206">
        <v>0</v>
      </c>
      <c r="P72" s="206">
        <v>1.61</v>
      </c>
      <c r="Q72" s="206">
        <v>0.28000000000000003</v>
      </c>
      <c r="R72" s="206">
        <v>0.55000000000000004</v>
      </c>
      <c r="S72" s="206">
        <v>0.34</v>
      </c>
      <c r="T72" s="206">
        <v>0.56000000000000005</v>
      </c>
      <c r="U72" s="206">
        <v>0.81</v>
      </c>
      <c r="V72" s="206">
        <v>0.24</v>
      </c>
      <c r="W72" s="206">
        <v>0.54</v>
      </c>
      <c r="X72" s="206">
        <v>16.37</v>
      </c>
      <c r="Y72" s="206">
        <v>0</v>
      </c>
      <c r="Z72" s="206">
        <v>3.19</v>
      </c>
      <c r="AA72" s="206">
        <v>1.18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8.33</v>
      </c>
      <c r="AH72" s="206">
        <v>0</v>
      </c>
      <c r="AI72" s="206">
        <v>34.700000000000003</v>
      </c>
      <c r="AJ72" s="206">
        <v>0</v>
      </c>
      <c r="AK72" s="206">
        <v>18.78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16.14</v>
      </c>
      <c r="G73" s="206">
        <v>6.75</v>
      </c>
      <c r="H73" s="206">
        <v>0</v>
      </c>
      <c r="I73" s="206">
        <v>29.48</v>
      </c>
      <c r="J73" s="206">
        <v>0.51</v>
      </c>
      <c r="K73" s="206">
        <v>0.4</v>
      </c>
      <c r="L73" s="206">
        <v>23.58</v>
      </c>
      <c r="M73" s="206">
        <v>1.18</v>
      </c>
      <c r="N73" s="206">
        <v>1.53</v>
      </c>
      <c r="O73" s="206">
        <v>0</v>
      </c>
      <c r="P73" s="206">
        <v>1.61</v>
      </c>
      <c r="Q73" s="206">
        <v>0.28000000000000003</v>
      </c>
      <c r="R73" s="206">
        <v>0.55000000000000004</v>
      </c>
      <c r="S73" s="206">
        <v>0.34</v>
      </c>
      <c r="T73" s="206">
        <v>0.56000000000000005</v>
      </c>
      <c r="U73" s="206">
        <v>0.81</v>
      </c>
      <c r="V73" s="206">
        <v>0.24</v>
      </c>
      <c r="W73" s="206">
        <v>0.5</v>
      </c>
      <c r="X73" s="206">
        <v>16.37</v>
      </c>
      <c r="Y73" s="206">
        <v>0</v>
      </c>
      <c r="Z73" s="206">
        <v>3.19</v>
      </c>
      <c r="AA73" s="206">
        <v>1.18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8.33</v>
      </c>
      <c r="AH73" s="206">
        <v>0</v>
      </c>
      <c r="AI73" s="206">
        <v>34.700000000000003</v>
      </c>
      <c r="AJ73" s="206">
        <v>0</v>
      </c>
      <c r="AK73" s="206">
        <v>19.47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16.14</v>
      </c>
      <c r="G74" s="206">
        <v>6.75</v>
      </c>
      <c r="H74" s="206">
        <v>0</v>
      </c>
      <c r="I74" s="206">
        <v>29.48</v>
      </c>
      <c r="J74" s="206">
        <v>0.51</v>
      </c>
      <c r="K74" s="206">
        <v>0.4</v>
      </c>
      <c r="L74" s="206">
        <v>23.58</v>
      </c>
      <c r="M74" s="206">
        <v>1.18</v>
      </c>
      <c r="N74" s="206">
        <v>1.53</v>
      </c>
      <c r="O74" s="206">
        <v>0</v>
      </c>
      <c r="P74" s="206">
        <v>1.61</v>
      </c>
      <c r="Q74" s="206">
        <v>0.28000000000000003</v>
      </c>
      <c r="R74" s="206">
        <v>0.55000000000000004</v>
      </c>
      <c r="S74" s="206">
        <v>0.34</v>
      </c>
      <c r="T74" s="206">
        <v>0.56000000000000005</v>
      </c>
      <c r="U74" s="206">
        <v>0.81</v>
      </c>
      <c r="V74" s="206">
        <v>0.24</v>
      </c>
      <c r="W74" s="206">
        <v>0.5</v>
      </c>
      <c r="X74" s="206">
        <v>16.37</v>
      </c>
      <c r="Y74" s="206">
        <v>0</v>
      </c>
      <c r="Z74" s="206">
        <v>3.19</v>
      </c>
      <c r="AA74" s="206">
        <v>1.18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8.33</v>
      </c>
      <c r="AH74" s="206">
        <v>0</v>
      </c>
      <c r="AI74" s="206">
        <v>34.700000000000003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16.14</v>
      </c>
      <c r="G75" s="206">
        <v>6.75</v>
      </c>
      <c r="H75" s="206">
        <v>0</v>
      </c>
      <c r="I75" s="206">
        <v>29.48</v>
      </c>
      <c r="J75" s="206">
        <v>0.51</v>
      </c>
      <c r="K75" s="206">
        <v>0.4</v>
      </c>
      <c r="L75" s="206">
        <v>23.58</v>
      </c>
      <c r="M75" s="206">
        <v>1.18</v>
      </c>
      <c r="N75" s="206">
        <v>1.53</v>
      </c>
      <c r="O75" s="206">
        <v>0</v>
      </c>
      <c r="P75" s="206">
        <v>1.61</v>
      </c>
      <c r="Q75" s="206">
        <v>0.28000000000000003</v>
      </c>
      <c r="R75" s="206">
        <v>0.55000000000000004</v>
      </c>
      <c r="S75" s="206">
        <v>0.34</v>
      </c>
      <c r="T75" s="206">
        <v>0.56000000000000005</v>
      </c>
      <c r="U75" s="206">
        <v>0.81</v>
      </c>
      <c r="V75" s="206">
        <v>0.24</v>
      </c>
      <c r="W75" s="206">
        <v>0.52</v>
      </c>
      <c r="X75" s="206">
        <v>16.37</v>
      </c>
      <c r="Y75" s="206">
        <v>0</v>
      </c>
      <c r="Z75" s="206">
        <v>3.19</v>
      </c>
      <c r="AA75" s="206">
        <v>1.18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8.33</v>
      </c>
      <c r="AH75" s="206">
        <v>0</v>
      </c>
      <c r="AI75" s="206">
        <v>34.700000000000003</v>
      </c>
      <c r="AJ75" s="206">
        <v>0</v>
      </c>
      <c r="AK75" s="206">
        <v>14.69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16.14</v>
      </c>
      <c r="G76" s="206">
        <v>6.75</v>
      </c>
      <c r="H76" s="206">
        <v>0</v>
      </c>
      <c r="I76" s="206">
        <v>29.48</v>
      </c>
      <c r="J76" s="206">
        <v>0.51</v>
      </c>
      <c r="K76" s="206">
        <v>0.4</v>
      </c>
      <c r="L76" s="206">
        <v>23.58</v>
      </c>
      <c r="M76" s="206">
        <v>1.18</v>
      </c>
      <c r="N76" s="206">
        <v>1.53</v>
      </c>
      <c r="O76" s="206">
        <v>0</v>
      </c>
      <c r="P76" s="206">
        <v>1.61</v>
      </c>
      <c r="Q76" s="206">
        <v>0.28000000000000003</v>
      </c>
      <c r="R76" s="206">
        <v>0.55000000000000004</v>
      </c>
      <c r="S76" s="206">
        <v>0.34</v>
      </c>
      <c r="T76" s="206">
        <v>0.56000000000000005</v>
      </c>
      <c r="U76" s="206">
        <v>0.81</v>
      </c>
      <c r="V76" s="206">
        <v>0.24</v>
      </c>
      <c r="W76" s="206">
        <v>0.52</v>
      </c>
      <c r="X76" s="206">
        <v>16.37</v>
      </c>
      <c r="Y76" s="206">
        <v>0</v>
      </c>
      <c r="Z76" s="206">
        <v>3.19</v>
      </c>
      <c r="AA76" s="206">
        <v>1.18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8.33</v>
      </c>
      <c r="AH76" s="206">
        <v>0</v>
      </c>
      <c r="AI76" s="206">
        <v>34.700000000000003</v>
      </c>
      <c r="AJ76" s="206">
        <v>0</v>
      </c>
      <c r="AK76" s="206">
        <v>14.69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16.14</v>
      </c>
      <c r="G77" s="206">
        <v>6.75</v>
      </c>
      <c r="H77" s="206">
        <v>0</v>
      </c>
      <c r="I77" s="206">
        <v>29.48</v>
      </c>
      <c r="J77" s="206">
        <v>0.51</v>
      </c>
      <c r="K77" s="206">
        <v>0.4</v>
      </c>
      <c r="L77" s="206">
        <v>23.58</v>
      </c>
      <c r="M77" s="206">
        <v>1.18</v>
      </c>
      <c r="N77" s="206">
        <v>1.53</v>
      </c>
      <c r="O77" s="206">
        <v>0</v>
      </c>
      <c r="P77" s="206">
        <v>1.61</v>
      </c>
      <c r="Q77" s="206">
        <v>0.28000000000000003</v>
      </c>
      <c r="R77" s="206">
        <v>0.55000000000000004</v>
      </c>
      <c r="S77" s="206">
        <v>0.34</v>
      </c>
      <c r="T77" s="206">
        <v>0.56000000000000005</v>
      </c>
      <c r="U77" s="206">
        <v>0.81</v>
      </c>
      <c r="V77" s="206">
        <v>0.24</v>
      </c>
      <c r="W77" s="206">
        <v>0.52</v>
      </c>
      <c r="X77" s="206">
        <v>16.37</v>
      </c>
      <c r="Y77" s="206">
        <v>0</v>
      </c>
      <c r="Z77" s="206">
        <v>3.19</v>
      </c>
      <c r="AA77" s="206">
        <v>1.18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8.33</v>
      </c>
      <c r="AH77" s="206">
        <v>0</v>
      </c>
      <c r="AI77" s="206">
        <v>34.700000000000003</v>
      </c>
      <c r="AJ77" s="206">
        <v>0</v>
      </c>
      <c r="AK77" s="206">
        <v>14.69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16.14</v>
      </c>
      <c r="G78" s="206">
        <v>6.75</v>
      </c>
      <c r="H78" s="206">
        <v>0</v>
      </c>
      <c r="I78" s="206">
        <v>29.48</v>
      </c>
      <c r="J78" s="206">
        <v>0.51</v>
      </c>
      <c r="K78" s="206">
        <v>0.4</v>
      </c>
      <c r="L78" s="206">
        <v>23.58</v>
      </c>
      <c r="M78" s="206">
        <v>1.18</v>
      </c>
      <c r="N78" s="206">
        <v>1.53</v>
      </c>
      <c r="O78" s="206">
        <v>0</v>
      </c>
      <c r="P78" s="206">
        <v>1.61</v>
      </c>
      <c r="Q78" s="206">
        <v>0.28000000000000003</v>
      </c>
      <c r="R78" s="206">
        <v>0.55000000000000004</v>
      </c>
      <c r="S78" s="206">
        <v>0.34</v>
      </c>
      <c r="T78" s="206">
        <v>0.56000000000000005</v>
      </c>
      <c r="U78" s="206">
        <v>0.81</v>
      </c>
      <c r="V78" s="206">
        <v>0.24</v>
      </c>
      <c r="W78" s="206">
        <v>0.52</v>
      </c>
      <c r="X78" s="206">
        <v>16.37</v>
      </c>
      <c r="Y78" s="206">
        <v>0</v>
      </c>
      <c r="Z78" s="206">
        <v>3.19</v>
      </c>
      <c r="AA78" s="206">
        <v>1.18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8.33</v>
      </c>
      <c r="AH78" s="206">
        <v>0</v>
      </c>
      <c r="AI78" s="206">
        <v>34.700000000000003</v>
      </c>
      <c r="AJ78" s="206">
        <v>0</v>
      </c>
      <c r="AK78" s="206">
        <v>14.69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16.14</v>
      </c>
      <c r="G79" s="206">
        <v>6.75</v>
      </c>
      <c r="H79" s="206">
        <v>0</v>
      </c>
      <c r="I79" s="206">
        <v>29.48</v>
      </c>
      <c r="J79" s="206">
        <v>0.51</v>
      </c>
      <c r="K79" s="206">
        <v>0.4</v>
      </c>
      <c r="L79" s="206">
        <v>23.58</v>
      </c>
      <c r="M79" s="206">
        <v>1.18</v>
      </c>
      <c r="N79" s="206">
        <v>1.53</v>
      </c>
      <c r="O79" s="206">
        <v>0</v>
      </c>
      <c r="P79" s="206">
        <v>1.61</v>
      </c>
      <c r="Q79" s="206">
        <v>0.28000000000000003</v>
      </c>
      <c r="R79" s="206">
        <v>0.55000000000000004</v>
      </c>
      <c r="S79" s="206">
        <v>0.34</v>
      </c>
      <c r="T79" s="206">
        <v>0.56000000000000005</v>
      </c>
      <c r="U79" s="206">
        <v>0.81</v>
      </c>
      <c r="V79" s="206">
        <v>0.24</v>
      </c>
      <c r="W79" s="206">
        <v>0.49</v>
      </c>
      <c r="X79" s="206">
        <v>16.37</v>
      </c>
      <c r="Y79" s="206">
        <v>0</v>
      </c>
      <c r="Z79" s="206">
        <v>3.19</v>
      </c>
      <c r="AA79" s="206">
        <v>1.18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8.33</v>
      </c>
      <c r="AH79" s="206">
        <v>0</v>
      </c>
      <c r="AI79" s="206">
        <v>34.700000000000003</v>
      </c>
      <c r="AJ79" s="206">
        <v>0</v>
      </c>
      <c r="AK79" s="206">
        <v>14.69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16.14</v>
      </c>
      <c r="G80" s="206">
        <v>6.75</v>
      </c>
      <c r="H80" s="206">
        <v>0</v>
      </c>
      <c r="I80" s="206">
        <v>29.48</v>
      </c>
      <c r="J80" s="206">
        <v>0.51</v>
      </c>
      <c r="K80" s="206">
        <v>0.4</v>
      </c>
      <c r="L80" s="206">
        <v>23.58</v>
      </c>
      <c r="M80" s="206">
        <v>1.18</v>
      </c>
      <c r="N80" s="206">
        <v>1.53</v>
      </c>
      <c r="O80" s="206">
        <v>0</v>
      </c>
      <c r="P80" s="206">
        <v>1.61</v>
      </c>
      <c r="Q80" s="206">
        <v>0.28000000000000003</v>
      </c>
      <c r="R80" s="206">
        <v>0.55000000000000004</v>
      </c>
      <c r="S80" s="206">
        <v>0.34</v>
      </c>
      <c r="T80" s="206">
        <v>0.56000000000000005</v>
      </c>
      <c r="U80" s="206">
        <v>0.81</v>
      </c>
      <c r="V80" s="206">
        <v>0.24</v>
      </c>
      <c r="W80" s="206">
        <v>0.49</v>
      </c>
      <c r="X80" s="206">
        <v>16.37</v>
      </c>
      <c r="Y80" s="206">
        <v>0</v>
      </c>
      <c r="Z80" s="206">
        <v>3.19</v>
      </c>
      <c r="AA80" s="206">
        <v>1.18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8.33</v>
      </c>
      <c r="AH80" s="206">
        <v>0</v>
      </c>
      <c r="AI80" s="206">
        <v>34.700000000000003</v>
      </c>
      <c r="AJ80" s="206">
        <v>0</v>
      </c>
      <c r="AK80" s="206">
        <v>14.69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16.14</v>
      </c>
      <c r="G81" s="206">
        <v>6.75</v>
      </c>
      <c r="H81" s="206">
        <v>0</v>
      </c>
      <c r="I81" s="206">
        <v>29.48</v>
      </c>
      <c r="J81" s="206">
        <v>0.51</v>
      </c>
      <c r="K81" s="206">
        <v>0.4</v>
      </c>
      <c r="L81" s="206">
        <v>23.58</v>
      </c>
      <c r="M81" s="206">
        <v>1.18</v>
      </c>
      <c r="N81" s="206">
        <v>1.53</v>
      </c>
      <c r="O81" s="206">
        <v>0</v>
      </c>
      <c r="P81" s="206">
        <v>1.61</v>
      </c>
      <c r="Q81" s="206">
        <v>0.28000000000000003</v>
      </c>
      <c r="R81" s="206">
        <v>0.55000000000000004</v>
      </c>
      <c r="S81" s="206">
        <v>0.34</v>
      </c>
      <c r="T81" s="206">
        <v>0.56000000000000005</v>
      </c>
      <c r="U81" s="206">
        <v>0.81</v>
      </c>
      <c r="V81" s="206">
        <v>0.24</v>
      </c>
      <c r="W81" s="206">
        <v>0.49</v>
      </c>
      <c r="X81" s="206">
        <v>16.37</v>
      </c>
      <c r="Y81" s="206">
        <v>0</v>
      </c>
      <c r="Z81" s="206">
        <v>3.19</v>
      </c>
      <c r="AA81" s="206">
        <v>1.18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8.33</v>
      </c>
      <c r="AH81" s="206">
        <v>0</v>
      </c>
      <c r="AI81" s="206">
        <v>34.700000000000003</v>
      </c>
      <c r="AJ81" s="206">
        <v>0</v>
      </c>
      <c r="AK81" s="206">
        <v>14.69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16.14</v>
      </c>
      <c r="G82" s="206">
        <v>6.75</v>
      </c>
      <c r="H82" s="206">
        <v>0</v>
      </c>
      <c r="I82" s="206">
        <v>29.48</v>
      </c>
      <c r="J82" s="206">
        <v>0.51</v>
      </c>
      <c r="K82" s="206">
        <v>0.4</v>
      </c>
      <c r="L82" s="206">
        <v>23.58</v>
      </c>
      <c r="M82" s="206">
        <v>1.18</v>
      </c>
      <c r="N82" s="206">
        <v>1.53</v>
      </c>
      <c r="O82" s="206">
        <v>0</v>
      </c>
      <c r="P82" s="206">
        <v>1.61</v>
      </c>
      <c r="Q82" s="206">
        <v>0.28000000000000003</v>
      </c>
      <c r="R82" s="206">
        <v>0.55000000000000004</v>
      </c>
      <c r="S82" s="206">
        <v>0.34</v>
      </c>
      <c r="T82" s="206">
        <v>0.56000000000000005</v>
      </c>
      <c r="U82" s="206">
        <v>0.81</v>
      </c>
      <c r="V82" s="206">
        <v>0.24</v>
      </c>
      <c r="W82" s="206">
        <v>0.49</v>
      </c>
      <c r="X82" s="206">
        <v>16.37</v>
      </c>
      <c r="Y82" s="206">
        <v>0</v>
      </c>
      <c r="Z82" s="206">
        <v>3.19</v>
      </c>
      <c r="AA82" s="206">
        <v>1.18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8.33</v>
      </c>
      <c r="AH82" s="206">
        <v>0</v>
      </c>
      <c r="AI82" s="206">
        <v>34.700000000000003</v>
      </c>
      <c r="AJ82" s="206">
        <v>0</v>
      </c>
      <c r="AK82" s="206">
        <v>14.69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16.14</v>
      </c>
      <c r="G83" s="206">
        <v>6.75</v>
      </c>
      <c r="H83" s="206">
        <v>0</v>
      </c>
      <c r="I83" s="206">
        <v>29.82</v>
      </c>
      <c r="J83" s="206">
        <v>0.51</v>
      </c>
      <c r="K83" s="206">
        <v>0.4</v>
      </c>
      <c r="L83" s="206">
        <v>23.58</v>
      </c>
      <c r="M83" s="206">
        <v>1.18</v>
      </c>
      <c r="N83" s="206">
        <v>1.53</v>
      </c>
      <c r="O83" s="206">
        <v>0</v>
      </c>
      <c r="P83" s="206">
        <v>1.61</v>
      </c>
      <c r="Q83" s="206">
        <v>0.28000000000000003</v>
      </c>
      <c r="R83" s="206">
        <v>0.55000000000000004</v>
      </c>
      <c r="S83" s="206">
        <v>0.34</v>
      </c>
      <c r="T83" s="206">
        <v>0.56000000000000005</v>
      </c>
      <c r="U83" s="206">
        <v>0.81</v>
      </c>
      <c r="V83" s="206">
        <v>0.24</v>
      </c>
      <c r="W83" s="206">
        <v>0.49</v>
      </c>
      <c r="X83" s="206">
        <v>16.37</v>
      </c>
      <c r="Y83" s="206">
        <v>0</v>
      </c>
      <c r="Z83" s="206">
        <v>3.19</v>
      </c>
      <c r="AA83" s="206">
        <v>1.18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8.33</v>
      </c>
      <c r="AH83" s="206">
        <v>0</v>
      </c>
      <c r="AI83" s="206">
        <v>34.700000000000003</v>
      </c>
      <c r="AJ83" s="206">
        <v>0</v>
      </c>
      <c r="AK83" s="206">
        <v>17.420000000000002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16.14</v>
      </c>
      <c r="G84" s="206">
        <v>6.75</v>
      </c>
      <c r="H84" s="206">
        <v>0</v>
      </c>
      <c r="I84" s="206">
        <v>29.82</v>
      </c>
      <c r="J84" s="206">
        <v>0.51</v>
      </c>
      <c r="K84" s="206">
        <v>0.4</v>
      </c>
      <c r="L84" s="206">
        <v>23.58</v>
      </c>
      <c r="M84" s="206">
        <v>1.18</v>
      </c>
      <c r="N84" s="206">
        <v>1.53</v>
      </c>
      <c r="O84" s="206">
        <v>0</v>
      </c>
      <c r="P84" s="206">
        <v>1.61</v>
      </c>
      <c r="Q84" s="206">
        <v>0.28000000000000003</v>
      </c>
      <c r="R84" s="206">
        <v>0.55000000000000004</v>
      </c>
      <c r="S84" s="206">
        <v>0.34</v>
      </c>
      <c r="T84" s="206">
        <v>0.56000000000000005</v>
      </c>
      <c r="U84" s="206">
        <v>0.81</v>
      </c>
      <c r="V84" s="206">
        <v>0.24</v>
      </c>
      <c r="W84" s="206">
        <v>0.49</v>
      </c>
      <c r="X84" s="206">
        <v>16.37</v>
      </c>
      <c r="Y84" s="206">
        <v>0</v>
      </c>
      <c r="Z84" s="206">
        <v>3.19</v>
      </c>
      <c r="AA84" s="206">
        <v>1.18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8.33</v>
      </c>
      <c r="AH84" s="206">
        <v>0</v>
      </c>
      <c r="AI84" s="206">
        <v>34.700000000000003</v>
      </c>
      <c r="AJ84" s="206">
        <v>0</v>
      </c>
      <c r="AK84" s="206">
        <v>17.420000000000002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16.14</v>
      </c>
      <c r="G85" s="206">
        <v>6.75</v>
      </c>
      <c r="H85" s="206">
        <v>0</v>
      </c>
      <c r="I85" s="206">
        <v>29.82</v>
      </c>
      <c r="J85" s="206">
        <v>0.51</v>
      </c>
      <c r="K85" s="206">
        <v>0.4</v>
      </c>
      <c r="L85" s="206">
        <v>23.58</v>
      </c>
      <c r="M85" s="206">
        <v>1.18</v>
      </c>
      <c r="N85" s="206">
        <v>1.53</v>
      </c>
      <c r="O85" s="206">
        <v>0</v>
      </c>
      <c r="P85" s="206">
        <v>1.61</v>
      </c>
      <c r="Q85" s="206">
        <v>0.28000000000000003</v>
      </c>
      <c r="R85" s="206">
        <v>0.55000000000000004</v>
      </c>
      <c r="S85" s="206">
        <v>0.34</v>
      </c>
      <c r="T85" s="206">
        <v>0.56000000000000005</v>
      </c>
      <c r="U85" s="206">
        <v>0.81</v>
      </c>
      <c r="V85" s="206">
        <v>0.24</v>
      </c>
      <c r="W85" s="206">
        <v>0.49</v>
      </c>
      <c r="X85" s="206">
        <v>16.37</v>
      </c>
      <c r="Y85" s="206">
        <v>0</v>
      </c>
      <c r="Z85" s="206">
        <v>3.19</v>
      </c>
      <c r="AA85" s="206">
        <v>1.18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8.33</v>
      </c>
      <c r="AH85" s="206">
        <v>0</v>
      </c>
      <c r="AI85" s="206">
        <v>34.700000000000003</v>
      </c>
      <c r="AJ85" s="206">
        <v>0</v>
      </c>
      <c r="AK85" s="206">
        <v>17.420000000000002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16.14</v>
      </c>
      <c r="G86" s="206">
        <v>6.75</v>
      </c>
      <c r="H86" s="206">
        <v>0</v>
      </c>
      <c r="I86" s="206">
        <v>29.82</v>
      </c>
      <c r="J86" s="206">
        <v>0.51</v>
      </c>
      <c r="K86" s="206">
        <v>0.4</v>
      </c>
      <c r="L86" s="206">
        <v>23.58</v>
      </c>
      <c r="M86" s="206">
        <v>1.18</v>
      </c>
      <c r="N86" s="206">
        <v>1.53</v>
      </c>
      <c r="O86" s="206">
        <v>0</v>
      </c>
      <c r="P86" s="206">
        <v>1.61</v>
      </c>
      <c r="Q86" s="206">
        <v>0.28000000000000003</v>
      </c>
      <c r="R86" s="206">
        <v>0.55000000000000004</v>
      </c>
      <c r="S86" s="206">
        <v>0.34</v>
      </c>
      <c r="T86" s="206">
        <v>0.56000000000000005</v>
      </c>
      <c r="U86" s="206">
        <v>0.81</v>
      </c>
      <c r="V86" s="206">
        <v>0.24</v>
      </c>
      <c r="W86" s="206">
        <v>0.49</v>
      </c>
      <c r="X86" s="206">
        <v>16.37</v>
      </c>
      <c r="Y86" s="206">
        <v>0</v>
      </c>
      <c r="Z86" s="206">
        <v>3.19</v>
      </c>
      <c r="AA86" s="206">
        <v>1.18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8.33</v>
      </c>
      <c r="AH86" s="206">
        <v>0</v>
      </c>
      <c r="AI86" s="206">
        <v>34.700000000000003</v>
      </c>
      <c r="AJ86" s="206">
        <v>0</v>
      </c>
      <c r="AK86" s="206">
        <v>17.420000000000002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16.14</v>
      </c>
      <c r="G87" s="206">
        <v>6.75</v>
      </c>
      <c r="H87" s="206">
        <v>0</v>
      </c>
      <c r="I87" s="206">
        <v>29.82</v>
      </c>
      <c r="J87" s="206">
        <v>0.51</v>
      </c>
      <c r="K87" s="206">
        <v>0.4</v>
      </c>
      <c r="L87" s="206">
        <v>23.58</v>
      </c>
      <c r="M87" s="206">
        <v>1.18</v>
      </c>
      <c r="N87" s="206">
        <v>1.53</v>
      </c>
      <c r="O87" s="206">
        <v>0</v>
      </c>
      <c r="P87" s="206">
        <v>1.61</v>
      </c>
      <c r="Q87" s="206">
        <v>0.28000000000000003</v>
      </c>
      <c r="R87" s="206">
        <v>0.55000000000000004</v>
      </c>
      <c r="S87" s="206">
        <v>0.34</v>
      </c>
      <c r="T87" s="206">
        <v>0.56000000000000005</v>
      </c>
      <c r="U87" s="206">
        <v>0.81</v>
      </c>
      <c r="V87" s="206">
        <v>0.24</v>
      </c>
      <c r="W87" s="206">
        <v>0.49</v>
      </c>
      <c r="X87" s="206">
        <v>16.37</v>
      </c>
      <c r="Y87" s="206">
        <v>0</v>
      </c>
      <c r="Z87" s="206">
        <v>3.19</v>
      </c>
      <c r="AA87" s="206">
        <v>1.18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6.4</v>
      </c>
      <c r="AH87" s="206">
        <v>0</v>
      </c>
      <c r="AI87" s="206">
        <v>34.700000000000003</v>
      </c>
      <c r="AJ87" s="206">
        <v>0</v>
      </c>
      <c r="AK87" s="206">
        <v>14.69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16.14</v>
      </c>
      <c r="G88" s="206">
        <v>6.75</v>
      </c>
      <c r="H88" s="206">
        <v>0</v>
      </c>
      <c r="I88" s="206">
        <v>29.82</v>
      </c>
      <c r="J88" s="206">
        <v>0.51</v>
      </c>
      <c r="K88" s="206">
        <v>0.4</v>
      </c>
      <c r="L88" s="206">
        <v>23.58</v>
      </c>
      <c r="M88" s="206">
        <v>1.18</v>
      </c>
      <c r="N88" s="206">
        <v>1.53</v>
      </c>
      <c r="O88" s="206">
        <v>0</v>
      </c>
      <c r="P88" s="206">
        <v>1.61</v>
      </c>
      <c r="Q88" s="206">
        <v>0.28000000000000003</v>
      </c>
      <c r="R88" s="206">
        <v>0.55000000000000004</v>
      </c>
      <c r="S88" s="206">
        <v>0.34</v>
      </c>
      <c r="T88" s="206">
        <v>0.56000000000000005</v>
      </c>
      <c r="U88" s="206">
        <v>0.81</v>
      </c>
      <c r="V88" s="206">
        <v>0.24</v>
      </c>
      <c r="W88" s="206">
        <v>0.49</v>
      </c>
      <c r="X88" s="206">
        <v>16.37</v>
      </c>
      <c r="Y88" s="206">
        <v>0</v>
      </c>
      <c r="Z88" s="206">
        <v>3.19</v>
      </c>
      <c r="AA88" s="206">
        <v>1.18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6.4</v>
      </c>
      <c r="AH88" s="206">
        <v>0</v>
      </c>
      <c r="AI88" s="206">
        <v>34.700000000000003</v>
      </c>
      <c r="AJ88" s="206">
        <v>0</v>
      </c>
      <c r="AK88" s="206">
        <v>14.69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16.14</v>
      </c>
      <c r="G89" s="206">
        <v>6.75</v>
      </c>
      <c r="H89" s="206">
        <v>0</v>
      </c>
      <c r="I89" s="206">
        <v>29.82</v>
      </c>
      <c r="J89" s="206">
        <v>0.51</v>
      </c>
      <c r="K89" s="206">
        <v>0.4</v>
      </c>
      <c r="L89" s="206">
        <v>23.58</v>
      </c>
      <c r="M89" s="206">
        <v>1.18</v>
      </c>
      <c r="N89" s="206">
        <v>1.53</v>
      </c>
      <c r="O89" s="206">
        <v>0</v>
      </c>
      <c r="P89" s="206">
        <v>1.61</v>
      </c>
      <c r="Q89" s="206">
        <v>0.28000000000000003</v>
      </c>
      <c r="R89" s="206">
        <v>0.55000000000000004</v>
      </c>
      <c r="S89" s="206">
        <v>0.34</v>
      </c>
      <c r="T89" s="206">
        <v>0.56000000000000005</v>
      </c>
      <c r="U89" s="206">
        <v>0.81</v>
      </c>
      <c r="V89" s="206">
        <v>0.24</v>
      </c>
      <c r="W89" s="206">
        <v>0.49</v>
      </c>
      <c r="X89" s="206">
        <v>16.37</v>
      </c>
      <c r="Y89" s="206">
        <v>0</v>
      </c>
      <c r="Z89" s="206">
        <v>3.19</v>
      </c>
      <c r="AA89" s="206">
        <v>1.18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6.4</v>
      </c>
      <c r="AH89" s="206">
        <v>0</v>
      </c>
      <c r="AI89" s="206">
        <v>34.700000000000003</v>
      </c>
      <c r="AJ89" s="206">
        <v>0</v>
      </c>
      <c r="AK89" s="206">
        <v>12.33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16.14</v>
      </c>
      <c r="G90" s="206">
        <v>6.75</v>
      </c>
      <c r="H90" s="206">
        <v>0</v>
      </c>
      <c r="I90" s="206">
        <v>29.82</v>
      </c>
      <c r="J90" s="206">
        <v>0.51</v>
      </c>
      <c r="K90" s="206">
        <v>0.4</v>
      </c>
      <c r="L90" s="206">
        <v>23.58</v>
      </c>
      <c r="M90" s="206">
        <v>1.18</v>
      </c>
      <c r="N90" s="206">
        <v>1.53</v>
      </c>
      <c r="O90" s="206">
        <v>0</v>
      </c>
      <c r="P90" s="206">
        <v>1.61</v>
      </c>
      <c r="Q90" s="206">
        <v>0.28000000000000003</v>
      </c>
      <c r="R90" s="206">
        <v>0.55000000000000004</v>
      </c>
      <c r="S90" s="206">
        <v>0.34</v>
      </c>
      <c r="T90" s="206">
        <v>0.56000000000000005</v>
      </c>
      <c r="U90" s="206">
        <v>0.81</v>
      </c>
      <c r="V90" s="206">
        <v>0.24</v>
      </c>
      <c r="W90" s="206">
        <v>0.49</v>
      </c>
      <c r="X90" s="206">
        <v>16.37</v>
      </c>
      <c r="Y90" s="206">
        <v>0</v>
      </c>
      <c r="Z90" s="206">
        <v>3.19</v>
      </c>
      <c r="AA90" s="206">
        <v>1.18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6.4</v>
      </c>
      <c r="AH90" s="206">
        <v>0</v>
      </c>
      <c r="AI90" s="206">
        <v>34.700000000000003</v>
      </c>
      <c r="AJ90" s="206">
        <v>0</v>
      </c>
      <c r="AK90" s="206">
        <v>12.33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16.14</v>
      </c>
      <c r="G91" s="206">
        <v>6.75</v>
      </c>
      <c r="H91" s="206">
        <v>0</v>
      </c>
      <c r="I91" s="206">
        <v>29.82</v>
      </c>
      <c r="J91" s="206">
        <v>0.51</v>
      </c>
      <c r="K91" s="206">
        <v>0.4</v>
      </c>
      <c r="L91" s="206">
        <v>23.58</v>
      </c>
      <c r="M91" s="206">
        <v>1.18</v>
      </c>
      <c r="N91" s="206">
        <v>1.53</v>
      </c>
      <c r="O91" s="206">
        <v>0</v>
      </c>
      <c r="P91" s="206">
        <v>1.61</v>
      </c>
      <c r="Q91" s="206">
        <v>0.28000000000000003</v>
      </c>
      <c r="R91" s="206">
        <v>0.55000000000000004</v>
      </c>
      <c r="S91" s="206">
        <v>0.34</v>
      </c>
      <c r="T91" s="206">
        <v>0.56000000000000005</v>
      </c>
      <c r="U91" s="206">
        <v>0.81</v>
      </c>
      <c r="V91" s="206">
        <v>0.24</v>
      </c>
      <c r="W91" s="206">
        <v>0.54</v>
      </c>
      <c r="X91" s="206">
        <v>16.37</v>
      </c>
      <c r="Y91" s="206">
        <v>0</v>
      </c>
      <c r="Z91" s="206">
        <v>3.19</v>
      </c>
      <c r="AA91" s="206">
        <v>1.18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6.4</v>
      </c>
      <c r="AH91" s="206">
        <v>0</v>
      </c>
      <c r="AI91" s="206">
        <v>34.700000000000003</v>
      </c>
      <c r="AJ91" s="206">
        <v>0</v>
      </c>
      <c r="AK91" s="206">
        <v>12.33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16.14</v>
      </c>
      <c r="G92" s="206">
        <v>6.75</v>
      </c>
      <c r="H92" s="206">
        <v>0</v>
      </c>
      <c r="I92" s="206">
        <v>29.82</v>
      </c>
      <c r="J92" s="206">
        <v>0.51</v>
      </c>
      <c r="K92" s="206">
        <v>0.4</v>
      </c>
      <c r="L92" s="206">
        <v>23.58</v>
      </c>
      <c r="M92" s="206">
        <v>1.18</v>
      </c>
      <c r="N92" s="206">
        <v>1.53</v>
      </c>
      <c r="O92" s="206">
        <v>0</v>
      </c>
      <c r="P92" s="206">
        <v>1.61</v>
      </c>
      <c r="Q92" s="206">
        <v>0.28000000000000003</v>
      </c>
      <c r="R92" s="206">
        <v>0.55000000000000004</v>
      </c>
      <c r="S92" s="206">
        <v>0.34</v>
      </c>
      <c r="T92" s="206">
        <v>0.56000000000000005</v>
      </c>
      <c r="U92" s="206">
        <v>0.81</v>
      </c>
      <c r="V92" s="206">
        <v>0.24</v>
      </c>
      <c r="W92" s="206">
        <v>0.54</v>
      </c>
      <c r="X92" s="206">
        <v>16.37</v>
      </c>
      <c r="Y92" s="206">
        <v>0</v>
      </c>
      <c r="Z92" s="206">
        <v>3.19</v>
      </c>
      <c r="AA92" s="206">
        <v>1.18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6.4</v>
      </c>
      <c r="AH92" s="206">
        <v>0</v>
      </c>
      <c r="AI92" s="206">
        <v>34.700000000000003</v>
      </c>
      <c r="AJ92" s="206">
        <v>0</v>
      </c>
      <c r="AK92" s="206">
        <v>12.33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16.14</v>
      </c>
      <c r="G93" s="206">
        <v>6.75</v>
      </c>
      <c r="H93" s="206">
        <v>0</v>
      </c>
      <c r="I93" s="206">
        <v>29.82</v>
      </c>
      <c r="J93" s="206">
        <v>0.51</v>
      </c>
      <c r="K93" s="206">
        <v>0.4</v>
      </c>
      <c r="L93" s="206">
        <v>104.23</v>
      </c>
      <c r="M93" s="206">
        <v>1.18</v>
      </c>
      <c r="N93" s="206">
        <v>1.53</v>
      </c>
      <c r="O93" s="206">
        <v>0</v>
      </c>
      <c r="P93" s="206">
        <v>1.61</v>
      </c>
      <c r="Q93" s="206">
        <v>0.28000000000000003</v>
      </c>
      <c r="R93" s="206">
        <v>0.55000000000000004</v>
      </c>
      <c r="S93" s="206">
        <v>0.34</v>
      </c>
      <c r="T93" s="206">
        <v>0.56000000000000005</v>
      </c>
      <c r="U93" s="206">
        <v>0.81</v>
      </c>
      <c r="V93" s="206">
        <v>0.24</v>
      </c>
      <c r="W93" s="206">
        <v>0.52</v>
      </c>
      <c r="X93" s="206">
        <v>16.37</v>
      </c>
      <c r="Y93" s="206">
        <v>0</v>
      </c>
      <c r="Z93" s="206">
        <v>3.19</v>
      </c>
      <c r="AA93" s="206">
        <v>1.18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6.4</v>
      </c>
      <c r="AH93" s="206">
        <v>0</v>
      </c>
      <c r="AI93" s="206">
        <v>34.700000000000003</v>
      </c>
      <c r="AJ93" s="206">
        <v>0</v>
      </c>
      <c r="AK93" s="206">
        <v>11.08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16.14</v>
      </c>
      <c r="G94" s="206">
        <v>6.75</v>
      </c>
      <c r="H94" s="206">
        <v>0</v>
      </c>
      <c r="I94" s="206">
        <v>29.82</v>
      </c>
      <c r="J94" s="206">
        <v>0.51</v>
      </c>
      <c r="K94" s="206">
        <v>0.4</v>
      </c>
      <c r="L94" s="206">
        <v>186.73</v>
      </c>
      <c r="M94" s="206">
        <v>1.18</v>
      </c>
      <c r="N94" s="206">
        <v>1.53</v>
      </c>
      <c r="O94" s="206">
        <v>0</v>
      </c>
      <c r="P94" s="206">
        <v>1.61</v>
      </c>
      <c r="Q94" s="206">
        <v>0.28000000000000003</v>
      </c>
      <c r="R94" s="206">
        <v>0.55000000000000004</v>
      </c>
      <c r="S94" s="206">
        <v>0.34</v>
      </c>
      <c r="T94" s="206">
        <v>0.56000000000000005</v>
      </c>
      <c r="U94" s="206">
        <v>0.81</v>
      </c>
      <c r="V94" s="206">
        <v>0.24</v>
      </c>
      <c r="W94" s="206">
        <v>0.52</v>
      </c>
      <c r="X94" s="206">
        <v>16.37</v>
      </c>
      <c r="Y94" s="206">
        <v>0</v>
      </c>
      <c r="Z94" s="206">
        <v>3.19</v>
      </c>
      <c r="AA94" s="206">
        <v>1.18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6.4</v>
      </c>
      <c r="AH94" s="206">
        <v>0</v>
      </c>
      <c r="AI94" s="206">
        <v>34.700000000000003</v>
      </c>
      <c r="AJ94" s="206">
        <v>0</v>
      </c>
      <c r="AK94" s="206">
        <v>11.08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16.14</v>
      </c>
      <c r="G95" s="206">
        <v>6.75</v>
      </c>
      <c r="H95" s="206">
        <v>0</v>
      </c>
      <c r="I95" s="206">
        <v>29.82</v>
      </c>
      <c r="J95" s="206">
        <v>0.51</v>
      </c>
      <c r="K95" s="206">
        <v>0.4</v>
      </c>
      <c r="L95" s="206">
        <v>243.37</v>
      </c>
      <c r="M95" s="206">
        <v>1.18</v>
      </c>
      <c r="N95" s="206">
        <v>1.53</v>
      </c>
      <c r="O95" s="206">
        <v>0</v>
      </c>
      <c r="P95" s="206">
        <v>1.61</v>
      </c>
      <c r="Q95" s="206">
        <v>0.28000000000000003</v>
      </c>
      <c r="R95" s="206">
        <v>0.55000000000000004</v>
      </c>
      <c r="S95" s="206">
        <v>0.34</v>
      </c>
      <c r="T95" s="206">
        <v>0.56000000000000005</v>
      </c>
      <c r="U95" s="206">
        <v>0.81</v>
      </c>
      <c r="V95" s="206">
        <v>0.24</v>
      </c>
      <c r="W95" s="206">
        <v>0.52</v>
      </c>
      <c r="X95" s="206">
        <v>16.37</v>
      </c>
      <c r="Y95" s="206">
        <v>0</v>
      </c>
      <c r="Z95" s="206">
        <v>3.19</v>
      </c>
      <c r="AA95" s="206">
        <v>1.18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6.4</v>
      </c>
      <c r="AH95" s="206">
        <v>0</v>
      </c>
      <c r="AI95" s="206">
        <v>34.700000000000003</v>
      </c>
      <c r="AJ95" s="206">
        <v>0</v>
      </c>
      <c r="AK95" s="206">
        <v>11.08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16.14</v>
      </c>
      <c r="G96" s="206">
        <v>6.75</v>
      </c>
      <c r="H96" s="206">
        <v>0</v>
      </c>
      <c r="I96" s="206">
        <v>29.82</v>
      </c>
      <c r="J96" s="206">
        <v>0.51</v>
      </c>
      <c r="K96" s="206">
        <v>0.4</v>
      </c>
      <c r="L96" s="206">
        <v>252.89</v>
      </c>
      <c r="M96" s="206">
        <v>1.18</v>
      </c>
      <c r="N96" s="206">
        <v>1.53</v>
      </c>
      <c r="O96" s="206">
        <v>0</v>
      </c>
      <c r="P96" s="206">
        <v>1.61</v>
      </c>
      <c r="Q96" s="206">
        <v>0.28000000000000003</v>
      </c>
      <c r="R96" s="206">
        <v>0.55000000000000004</v>
      </c>
      <c r="S96" s="206">
        <v>0.34</v>
      </c>
      <c r="T96" s="206">
        <v>0.56000000000000005</v>
      </c>
      <c r="U96" s="206">
        <v>0.81</v>
      </c>
      <c r="V96" s="206">
        <v>0.24</v>
      </c>
      <c r="W96" s="206">
        <v>0.52</v>
      </c>
      <c r="X96" s="206">
        <v>16.37</v>
      </c>
      <c r="Y96" s="206">
        <v>0</v>
      </c>
      <c r="Z96" s="206">
        <v>3.19</v>
      </c>
      <c r="AA96" s="206">
        <v>1.18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6.4</v>
      </c>
      <c r="AH96" s="206">
        <v>0</v>
      </c>
      <c r="AI96" s="206">
        <v>34.700000000000003</v>
      </c>
      <c r="AJ96" s="206">
        <v>0</v>
      </c>
      <c r="AK96" s="206">
        <v>11.08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16.14</v>
      </c>
      <c r="G97" s="206">
        <v>6.75</v>
      </c>
      <c r="H97" s="206">
        <v>0</v>
      </c>
      <c r="I97" s="206">
        <v>29.82</v>
      </c>
      <c r="J97" s="206">
        <v>0.51</v>
      </c>
      <c r="K97" s="206">
        <v>0</v>
      </c>
      <c r="L97" s="206">
        <v>252.89</v>
      </c>
      <c r="M97" s="206">
        <v>1.18</v>
      </c>
      <c r="N97" s="206">
        <v>1.53</v>
      </c>
      <c r="O97" s="206">
        <v>0</v>
      </c>
      <c r="P97" s="206">
        <v>1.61</v>
      </c>
      <c r="Q97" s="206">
        <v>0.28000000000000003</v>
      </c>
      <c r="R97" s="206">
        <v>0.55000000000000004</v>
      </c>
      <c r="S97" s="206">
        <v>0.34</v>
      </c>
      <c r="T97" s="206">
        <v>0.56000000000000005</v>
      </c>
      <c r="U97" s="206">
        <v>0.81</v>
      </c>
      <c r="V97" s="206">
        <v>0.24</v>
      </c>
      <c r="W97" s="206">
        <v>0.53</v>
      </c>
      <c r="X97" s="206">
        <v>16.37</v>
      </c>
      <c r="Y97" s="206">
        <v>0</v>
      </c>
      <c r="Z97" s="206">
        <v>3.19</v>
      </c>
      <c r="AA97" s="206">
        <v>1.18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6.4</v>
      </c>
      <c r="AH97" s="206">
        <v>0</v>
      </c>
      <c r="AI97" s="206">
        <v>34.700000000000003</v>
      </c>
      <c r="AJ97" s="206">
        <v>0</v>
      </c>
      <c r="AK97" s="206">
        <v>11.08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16.14</v>
      </c>
      <c r="G98" s="206">
        <v>6.75</v>
      </c>
      <c r="H98" s="206">
        <v>0</v>
      </c>
      <c r="I98" s="206">
        <v>29.82</v>
      </c>
      <c r="J98" s="206">
        <v>0.51</v>
      </c>
      <c r="K98" s="206">
        <v>0.15</v>
      </c>
      <c r="L98" s="206">
        <v>252.89</v>
      </c>
      <c r="M98" s="206">
        <v>1.18</v>
      </c>
      <c r="N98" s="206">
        <v>1.53</v>
      </c>
      <c r="O98" s="206">
        <v>0</v>
      </c>
      <c r="P98" s="206">
        <v>1.61</v>
      </c>
      <c r="Q98" s="206">
        <v>0.28000000000000003</v>
      </c>
      <c r="R98" s="206">
        <v>0.55000000000000004</v>
      </c>
      <c r="S98" s="206">
        <v>0.34</v>
      </c>
      <c r="T98" s="206">
        <v>0.56000000000000005</v>
      </c>
      <c r="U98" s="206">
        <v>0.81</v>
      </c>
      <c r="V98" s="206">
        <v>0.24</v>
      </c>
      <c r="W98" s="206">
        <v>0.53</v>
      </c>
      <c r="X98" s="206">
        <v>16.37</v>
      </c>
      <c r="Y98" s="206">
        <v>0</v>
      </c>
      <c r="Z98" s="206">
        <v>3.19</v>
      </c>
      <c r="AA98" s="206">
        <v>1.18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6.4</v>
      </c>
      <c r="AH98" s="206">
        <v>0</v>
      </c>
      <c r="AI98" s="206">
        <v>34.700000000000003</v>
      </c>
      <c r="AJ98" s="206">
        <v>0</v>
      </c>
      <c r="AK98" s="206">
        <v>11.08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2.933999999999997E-2</v>
      </c>
      <c r="E99">
        <f t="shared" si="0"/>
        <v>0</v>
      </c>
      <c r="F99">
        <f t="shared" si="0"/>
        <v>0.38736000000000065</v>
      </c>
      <c r="G99">
        <f t="shared" si="0"/>
        <v>0.16200000000000001</v>
      </c>
      <c r="H99">
        <f t="shared" si="0"/>
        <v>0</v>
      </c>
      <c r="I99">
        <f t="shared" si="0"/>
        <v>0.71160000000000101</v>
      </c>
      <c r="J99">
        <f t="shared" si="0"/>
        <v>1.2239999999999996E-2</v>
      </c>
      <c r="K99">
        <f t="shared" si="0"/>
        <v>3.9197500000000093E-2</v>
      </c>
      <c r="L99">
        <f t="shared" si="0"/>
        <v>2.6405574999999981</v>
      </c>
      <c r="M99">
        <f t="shared" si="0"/>
        <v>2.8320000000000067E-2</v>
      </c>
      <c r="N99">
        <f t="shared" si="0"/>
        <v>3.6677500000000016E-2</v>
      </c>
      <c r="O99">
        <f t="shared" si="0"/>
        <v>0</v>
      </c>
      <c r="P99">
        <f t="shared" si="0"/>
        <v>3.8640000000000049E-2</v>
      </c>
      <c r="Q99">
        <f t="shared" si="0"/>
        <v>2.2160000000000016E-2</v>
      </c>
      <c r="R99">
        <f t="shared" si="0"/>
        <v>5.4970000000000199E-2</v>
      </c>
      <c r="S99">
        <f t="shared" si="0"/>
        <v>3.1870000000000072E-2</v>
      </c>
      <c r="T99">
        <f t="shared" si="0"/>
        <v>1.3440000000000016E-2</v>
      </c>
      <c r="U99">
        <f t="shared" si="0"/>
        <v>1.9440000000000027E-2</v>
      </c>
      <c r="V99">
        <f t="shared" si="0"/>
        <v>3.2537499999999941E-2</v>
      </c>
      <c r="W99">
        <f t="shared" si="0"/>
        <v>6.9712500000000024E-2</v>
      </c>
      <c r="X99">
        <f t="shared" si="0"/>
        <v>0.461809999999999</v>
      </c>
      <c r="Y99">
        <f t="shared" si="0"/>
        <v>0</v>
      </c>
      <c r="Z99">
        <f t="shared" si="0"/>
        <v>0.26994250000000103</v>
      </c>
      <c r="AA99">
        <f t="shared" si="0"/>
        <v>0.11767000000000016</v>
      </c>
      <c r="AB99">
        <f t="shared" si="0"/>
        <v>0</v>
      </c>
      <c r="AC99">
        <f t="shared" si="0"/>
        <v>0.35081500000000038</v>
      </c>
      <c r="AD99">
        <f t="shared" si="0"/>
        <v>2.225E-3</v>
      </c>
      <c r="AE99">
        <f t="shared" si="0"/>
        <v>0</v>
      </c>
      <c r="AF99">
        <f t="shared" si="0"/>
        <v>0</v>
      </c>
      <c r="AG99">
        <f t="shared" si="0"/>
        <v>0.19269250000000007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0.22876000000000016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-24.555</v>
      </c>
      <c r="D28" s="124">
        <v>0</v>
      </c>
      <c r="E28" s="124">
        <v>0</v>
      </c>
      <c r="F28" s="124">
        <v>-33.445</v>
      </c>
      <c r="G28" s="124">
        <v>-58</v>
      </c>
      <c r="H28" s="118"/>
      <c r="I28" s="33">
        <v>26</v>
      </c>
      <c r="J28" s="124">
        <v>24.555</v>
      </c>
      <c r="K28" s="124">
        <v>0</v>
      </c>
      <c r="L28" s="124">
        <v>0</v>
      </c>
      <c r="M28" s="124">
        <v>0</v>
      </c>
      <c r="N28" s="124">
        <v>24.555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33.445</v>
      </c>
      <c r="AF28" s="124">
        <v>0</v>
      </c>
      <c r="AG28" s="124">
        <v>0</v>
      </c>
      <c r="AH28" s="124">
        <v>0</v>
      </c>
      <c r="AI28" s="124">
        <v>33.445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24.555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-24.555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33.445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-33.445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245.55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245.55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334.45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334.45</v>
      </c>
      <c r="DF28" s="123">
        <f t="shared" si="31"/>
        <v>58</v>
      </c>
      <c r="DG28" s="123">
        <f t="shared" si="32"/>
        <v>-24.555</v>
      </c>
      <c r="DH28" s="123">
        <f t="shared" si="33"/>
        <v>0</v>
      </c>
      <c r="DI28" s="123">
        <f t="shared" si="34"/>
        <v>0</v>
      </c>
      <c r="DJ28" s="123">
        <f t="shared" si="35"/>
        <v>-33.445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-52.073999999999998</v>
      </c>
      <c r="D29" s="124">
        <v>0</v>
      </c>
      <c r="E29" s="124">
        <v>0</v>
      </c>
      <c r="F29" s="124">
        <v>-70.926000000000002</v>
      </c>
      <c r="G29" s="124">
        <v>-123</v>
      </c>
      <c r="H29" s="118"/>
      <c r="I29" s="33">
        <v>27</v>
      </c>
      <c r="J29" s="124">
        <v>52.073999999999998</v>
      </c>
      <c r="K29" s="124">
        <v>0</v>
      </c>
      <c r="L29" s="124">
        <v>0</v>
      </c>
      <c r="M29" s="124">
        <v>0</v>
      </c>
      <c r="N29" s="124">
        <v>52.073999999999998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70.926000000000002</v>
      </c>
      <c r="AF29" s="124">
        <v>0</v>
      </c>
      <c r="AG29" s="124">
        <v>0</v>
      </c>
      <c r="AH29" s="124">
        <v>0</v>
      </c>
      <c r="AI29" s="124">
        <v>70.926000000000002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52.073999999999998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-52.073999999999998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70.926000000000002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-70.926000000000002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520.74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520.74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709.26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709.26</v>
      </c>
      <c r="DF29" s="123">
        <f t="shared" si="31"/>
        <v>123</v>
      </c>
      <c r="DG29" s="123">
        <f t="shared" si="32"/>
        <v>-52.073999999999998</v>
      </c>
      <c r="DH29" s="123">
        <f t="shared" si="33"/>
        <v>0</v>
      </c>
      <c r="DI29" s="123">
        <f t="shared" si="34"/>
        <v>0</v>
      </c>
      <c r="DJ29" s="123">
        <f t="shared" si="35"/>
        <v>-70.926000000000002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-60.963999999999999</v>
      </c>
      <c r="D30" s="124">
        <v>0</v>
      </c>
      <c r="E30" s="124">
        <v>0</v>
      </c>
      <c r="F30" s="124">
        <v>-83.036000000000001</v>
      </c>
      <c r="G30" s="124">
        <v>-144</v>
      </c>
      <c r="H30" s="118"/>
      <c r="I30" s="33">
        <v>28</v>
      </c>
      <c r="J30" s="124">
        <v>60.963999999999999</v>
      </c>
      <c r="K30" s="124">
        <v>0</v>
      </c>
      <c r="L30" s="124">
        <v>0</v>
      </c>
      <c r="M30" s="124">
        <v>0</v>
      </c>
      <c r="N30" s="124">
        <v>60.963999999999999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83.036000000000001</v>
      </c>
      <c r="AF30" s="124">
        <v>0</v>
      </c>
      <c r="AG30" s="124">
        <v>0</v>
      </c>
      <c r="AH30" s="124">
        <v>0</v>
      </c>
      <c r="AI30" s="124">
        <v>83.036000000000001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60.963999999999999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-60.963999999999999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83.036000000000001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-83.036000000000001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609.64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609.64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830.36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830.36</v>
      </c>
      <c r="DF30" s="123">
        <f t="shared" si="31"/>
        <v>144</v>
      </c>
      <c r="DG30" s="123">
        <f t="shared" si="32"/>
        <v>-60.963999999999999</v>
      </c>
      <c r="DH30" s="123">
        <f t="shared" si="33"/>
        <v>0</v>
      </c>
      <c r="DI30" s="123">
        <f t="shared" si="34"/>
        <v>0</v>
      </c>
      <c r="DJ30" s="123">
        <f t="shared" si="35"/>
        <v>-83.036000000000001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-18.204999999999998</v>
      </c>
      <c r="D31" s="124">
        <v>0</v>
      </c>
      <c r="E31" s="124">
        <v>0</v>
      </c>
      <c r="F31" s="124">
        <v>-24.795000000000002</v>
      </c>
      <c r="G31" s="124">
        <v>-43</v>
      </c>
      <c r="H31" s="118"/>
      <c r="I31" s="33">
        <v>29</v>
      </c>
      <c r="J31" s="124">
        <v>18.204999999999998</v>
      </c>
      <c r="K31" s="124">
        <v>0</v>
      </c>
      <c r="L31" s="124">
        <v>0</v>
      </c>
      <c r="M31" s="124">
        <v>0</v>
      </c>
      <c r="N31" s="124">
        <v>18.204999999999998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24.795000000000002</v>
      </c>
      <c r="AF31" s="124">
        <v>0</v>
      </c>
      <c r="AG31" s="124">
        <v>0</v>
      </c>
      <c r="AH31" s="124">
        <v>0</v>
      </c>
      <c r="AI31" s="124">
        <v>24.795000000000002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18.204999999999998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-18.204999999999998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24.795000000000002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-24.795000000000002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182.04999999999998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182.04999999999998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247.95000000000002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247.95000000000002</v>
      </c>
      <c r="DF31" s="123">
        <f t="shared" si="31"/>
        <v>43</v>
      </c>
      <c r="DG31" s="123">
        <f t="shared" si="32"/>
        <v>-18.204999999999998</v>
      </c>
      <c r="DH31" s="123">
        <f t="shared" si="33"/>
        <v>0</v>
      </c>
      <c r="DI31" s="123">
        <f t="shared" si="34"/>
        <v>0</v>
      </c>
      <c r="DJ31" s="123">
        <f t="shared" si="35"/>
        <v>-24.795000000000002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-20.745000000000001</v>
      </c>
      <c r="D32" s="124">
        <v>0</v>
      </c>
      <c r="E32" s="124">
        <v>0</v>
      </c>
      <c r="F32" s="124">
        <v>-28.254999999999999</v>
      </c>
      <c r="G32" s="124">
        <v>-49</v>
      </c>
      <c r="H32" s="118"/>
      <c r="I32" s="33">
        <v>30</v>
      </c>
      <c r="J32" s="124">
        <v>20.745000000000001</v>
      </c>
      <c r="K32" s="124">
        <v>0</v>
      </c>
      <c r="L32" s="124">
        <v>0</v>
      </c>
      <c r="M32" s="124">
        <v>0</v>
      </c>
      <c r="N32" s="124">
        <v>20.745000000000001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28.254999999999999</v>
      </c>
      <c r="AF32" s="124">
        <v>0</v>
      </c>
      <c r="AG32" s="124">
        <v>0</v>
      </c>
      <c r="AH32" s="124">
        <v>0</v>
      </c>
      <c r="AI32" s="124">
        <v>28.254999999999999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20.745000000000001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-20.745000000000001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28.254999999999999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-28.254999999999999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207.45000000000002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207.45000000000002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282.55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282.55</v>
      </c>
      <c r="DF32" s="123">
        <f t="shared" si="31"/>
        <v>49</v>
      </c>
      <c r="DG32" s="123">
        <f t="shared" si="32"/>
        <v>-20.745000000000001</v>
      </c>
      <c r="DH32" s="123">
        <f t="shared" si="33"/>
        <v>0</v>
      </c>
      <c r="DI32" s="123">
        <f t="shared" si="34"/>
        <v>0</v>
      </c>
      <c r="DJ32" s="123">
        <f t="shared" si="35"/>
        <v>-28.254999999999999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-34.292000000000002</v>
      </c>
      <c r="D33" s="124">
        <v>0</v>
      </c>
      <c r="E33" s="124">
        <v>0</v>
      </c>
      <c r="F33" s="124">
        <v>-46.707999999999998</v>
      </c>
      <c r="G33" s="124">
        <v>-81</v>
      </c>
      <c r="H33" s="118"/>
      <c r="I33" s="33">
        <v>31</v>
      </c>
      <c r="J33" s="124">
        <v>34.292000000000002</v>
      </c>
      <c r="K33" s="124">
        <v>0</v>
      </c>
      <c r="L33" s="124">
        <v>0</v>
      </c>
      <c r="M33" s="124">
        <v>0</v>
      </c>
      <c r="N33" s="124">
        <v>34.292000000000002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46.707999999999998</v>
      </c>
      <c r="AF33" s="124">
        <v>0</v>
      </c>
      <c r="AG33" s="124">
        <v>0</v>
      </c>
      <c r="AH33" s="124">
        <v>0</v>
      </c>
      <c r="AI33" s="124">
        <v>46.707999999999998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34.292000000000002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-34.292000000000002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46.707999999999998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-46.707999999999998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342.92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342.92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467.08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467.08</v>
      </c>
      <c r="DF33" s="123">
        <f t="shared" si="31"/>
        <v>81</v>
      </c>
      <c r="DG33" s="123">
        <f t="shared" si="32"/>
        <v>-34.292000000000002</v>
      </c>
      <c r="DH33" s="123">
        <f t="shared" si="33"/>
        <v>0</v>
      </c>
      <c r="DI33" s="123">
        <f t="shared" si="34"/>
        <v>0</v>
      </c>
      <c r="DJ33" s="123">
        <f t="shared" si="35"/>
        <v>-46.707999999999998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-50</v>
      </c>
      <c r="D34" s="124">
        <v>0</v>
      </c>
      <c r="E34" s="124">
        <v>0</v>
      </c>
      <c r="F34" s="124">
        <v>-101</v>
      </c>
      <c r="G34" s="124">
        <v>-151</v>
      </c>
      <c r="H34" s="118"/>
      <c r="I34" s="33">
        <v>32</v>
      </c>
      <c r="J34" s="124">
        <v>50</v>
      </c>
      <c r="K34" s="124">
        <v>0</v>
      </c>
      <c r="L34" s="124">
        <v>0</v>
      </c>
      <c r="M34" s="124">
        <v>0</v>
      </c>
      <c r="N34" s="124">
        <v>50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101</v>
      </c>
      <c r="AF34" s="124">
        <v>0</v>
      </c>
      <c r="AG34" s="124">
        <v>0</v>
      </c>
      <c r="AH34" s="124">
        <v>0</v>
      </c>
      <c r="AI34" s="124">
        <v>101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-50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500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1010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1010</v>
      </c>
      <c r="DF34" s="123">
        <f t="shared" si="31"/>
        <v>151</v>
      </c>
      <c r="DG34" s="123">
        <f t="shared" si="32"/>
        <v>-50</v>
      </c>
      <c r="DH34" s="123">
        <f t="shared" si="33"/>
        <v>0</v>
      </c>
      <c r="DI34" s="123">
        <f t="shared" si="34"/>
        <v>0</v>
      </c>
      <c r="DJ34" s="123">
        <f t="shared" si="35"/>
        <v>-101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-25</v>
      </c>
      <c r="D35" s="124">
        <v>0</v>
      </c>
      <c r="E35" s="124">
        <v>0</v>
      </c>
      <c r="F35" s="124">
        <v>-168</v>
      </c>
      <c r="G35" s="124">
        <v>-193</v>
      </c>
      <c r="H35" s="118"/>
      <c r="I35" s="33">
        <v>33</v>
      </c>
      <c r="J35" s="124">
        <v>25</v>
      </c>
      <c r="K35" s="124">
        <v>0</v>
      </c>
      <c r="L35" s="124">
        <v>0</v>
      </c>
      <c r="M35" s="124">
        <v>0</v>
      </c>
      <c r="N35" s="124">
        <v>25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168</v>
      </c>
      <c r="AF35" s="124">
        <v>0</v>
      </c>
      <c r="AG35" s="124">
        <v>0</v>
      </c>
      <c r="AH35" s="124">
        <v>0</v>
      </c>
      <c r="AI35" s="124">
        <v>168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25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-25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168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-168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250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250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1680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1680</v>
      </c>
      <c r="DF35" s="123">
        <f t="shared" si="31"/>
        <v>193</v>
      </c>
      <c r="DG35" s="123">
        <f t="shared" si="32"/>
        <v>-25</v>
      </c>
      <c r="DH35" s="123">
        <f t="shared" si="33"/>
        <v>0</v>
      </c>
      <c r="DI35" s="123">
        <f t="shared" si="34"/>
        <v>0</v>
      </c>
      <c r="DJ35" s="123">
        <f t="shared" si="35"/>
        <v>-168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-15</v>
      </c>
      <c r="D36" s="124">
        <v>0</v>
      </c>
      <c r="E36" s="124">
        <v>0</v>
      </c>
      <c r="F36" s="124">
        <v>-245.024</v>
      </c>
      <c r="G36" s="124">
        <v>-260.024</v>
      </c>
      <c r="H36" s="118"/>
      <c r="I36" s="33">
        <v>34</v>
      </c>
      <c r="J36" s="124">
        <v>15</v>
      </c>
      <c r="K36" s="124">
        <v>0</v>
      </c>
      <c r="L36" s="124">
        <v>0</v>
      </c>
      <c r="M36" s="124">
        <v>0</v>
      </c>
      <c r="N36" s="124">
        <v>15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245.024</v>
      </c>
      <c r="AF36" s="124">
        <v>0</v>
      </c>
      <c r="AG36" s="124">
        <v>0</v>
      </c>
      <c r="AH36" s="124">
        <v>0</v>
      </c>
      <c r="AI36" s="124">
        <v>245.024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245.024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-245.024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2450.2399999999998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2450.2399999999998</v>
      </c>
      <c r="DF36" s="123">
        <f t="shared" si="31"/>
        <v>260.024</v>
      </c>
      <c r="DG36" s="123">
        <f t="shared" si="32"/>
        <v>-15</v>
      </c>
      <c r="DH36" s="123">
        <f t="shared" si="33"/>
        <v>0</v>
      </c>
      <c r="DI36" s="123">
        <f t="shared" si="34"/>
        <v>0</v>
      </c>
      <c r="DJ36" s="123">
        <f t="shared" si="35"/>
        <v>-245.024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-201.65</v>
      </c>
      <c r="G37" s="124">
        <v>-201.65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201.65</v>
      </c>
      <c r="AF37" s="124">
        <v>0</v>
      </c>
      <c r="AG37" s="124">
        <v>0</v>
      </c>
      <c r="AH37" s="124">
        <v>0</v>
      </c>
      <c r="AI37" s="124">
        <v>201.65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201.65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-201.65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2016.5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2016.5</v>
      </c>
      <c r="DF37" s="123">
        <f t="shared" si="31"/>
        <v>201.65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-201.65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-185.76400000000001</v>
      </c>
      <c r="G38" s="124">
        <v>-185.76400000000001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185.76400000000001</v>
      </c>
      <c r="AF38" s="124">
        <v>0</v>
      </c>
      <c r="AG38" s="124">
        <v>0</v>
      </c>
      <c r="AH38" s="124">
        <v>0</v>
      </c>
      <c r="AI38" s="124">
        <v>185.76400000000001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185.76400000000001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-185.76400000000001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1857.64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1857.64</v>
      </c>
      <c r="DF38" s="123">
        <f t="shared" si="31"/>
        <v>185.76400000000001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-185.76400000000001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-134.358</v>
      </c>
      <c r="G39" s="124">
        <v>-134.358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134.358</v>
      </c>
      <c r="AF39" s="124">
        <v>0</v>
      </c>
      <c r="AG39" s="124">
        <v>0</v>
      </c>
      <c r="AH39" s="124">
        <v>0</v>
      </c>
      <c r="AI39" s="124">
        <v>134.358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134.358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-134.358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1343.58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1343.58</v>
      </c>
      <c r="DF39" s="123">
        <f t="shared" si="31"/>
        <v>134.358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-134.358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-80.596999999999994</v>
      </c>
      <c r="G40" s="124">
        <v>-80.596999999999994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80.596999999999994</v>
      </c>
      <c r="AF40" s="124">
        <v>0</v>
      </c>
      <c r="AG40" s="124">
        <v>0</v>
      </c>
      <c r="AH40" s="124">
        <v>0</v>
      </c>
      <c r="AI40" s="124">
        <v>80.596999999999994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80.596999999999994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-80.596999999999994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805.96999999999991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805.96999999999991</v>
      </c>
      <c r="DF40" s="123">
        <f t="shared" si="31"/>
        <v>80.596999999999994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-80.596999999999994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-33.396999999999998</v>
      </c>
      <c r="G41" s="124">
        <v>-33.396999999999998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33.396999999999998</v>
      </c>
      <c r="AF41" s="124">
        <v>0</v>
      </c>
      <c r="AG41" s="124">
        <v>0</v>
      </c>
      <c r="AH41" s="124">
        <v>0</v>
      </c>
      <c r="AI41" s="124">
        <v>33.396999999999998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33.396999999999998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-33.396999999999998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333.96999999999997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333.96999999999997</v>
      </c>
      <c r="DF41" s="123">
        <f t="shared" si="31"/>
        <v>33.396999999999998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-33.396999999999998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-13.013</v>
      </c>
      <c r="G54" s="124">
        <v>-13.013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13.013</v>
      </c>
      <c r="AF54" s="124">
        <v>0</v>
      </c>
      <c r="AG54" s="124">
        <v>0</v>
      </c>
      <c r="AH54" s="124">
        <v>0</v>
      </c>
      <c r="AI54" s="124">
        <v>13.013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13.013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-13.013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130.13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130.13</v>
      </c>
      <c r="DF54" s="123">
        <f t="shared" si="31"/>
        <v>13.013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-13.013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-72.138999999999996</v>
      </c>
      <c r="G55" s="124">
        <v>-72.138999999999996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-44.697000000000003</v>
      </c>
      <c r="N55" s="124">
        <v>-44.697000000000003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72.138999999999996</v>
      </c>
      <c r="AF55" s="124">
        <v>44.697000000000003</v>
      </c>
      <c r="AG55" s="124">
        <v>0</v>
      </c>
      <c r="AH55" s="124">
        <v>0</v>
      </c>
      <c r="AI55" s="124">
        <v>116.836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72.138999999999996</v>
      </c>
      <c r="BQ55" s="125">
        <f t="shared" si="3"/>
        <v>44.697000000000003</v>
      </c>
      <c r="BR55" s="125">
        <f t="shared" si="3"/>
        <v>0</v>
      </c>
      <c r="BS55" s="125">
        <f t="shared" si="3"/>
        <v>0</v>
      </c>
      <c r="BT55" s="125">
        <f t="shared" si="20"/>
        <v>-116.836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721.39</v>
      </c>
      <c r="DA55" s="122">
        <f t="shared" si="8"/>
        <v>446.97</v>
      </c>
      <c r="DB55" s="122">
        <f t="shared" si="8"/>
        <v>0</v>
      </c>
      <c r="DC55" s="122">
        <f t="shared" si="8"/>
        <v>0</v>
      </c>
      <c r="DD55" s="122">
        <f t="shared" si="30"/>
        <v>1168.3600000000001</v>
      </c>
      <c r="DF55" s="123">
        <f t="shared" si="31"/>
        <v>72.138999999999996</v>
      </c>
      <c r="DG55" s="123">
        <f t="shared" si="32"/>
        <v>44.697000000000003</v>
      </c>
      <c r="DH55" s="123">
        <f t="shared" si="33"/>
        <v>0</v>
      </c>
      <c r="DI55" s="123">
        <f t="shared" si="34"/>
        <v>0</v>
      </c>
      <c r="DJ55" s="123">
        <f t="shared" si="35"/>
        <v>-116.836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-59.389000000000003</v>
      </c>
      <c r="G56" s="124">
        <v>-59.389000000000003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-35</v>
      </c>
      <c r="N56" s="124">
        <v>-35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59.389000000000003</v>
      </c>
      <c r="AF56" s="124">
        <v>35</v>
      </c>
      <c r="AG56" s="124">
        <v>0</v>
      </c>
      <c r="AH56" s="124">
        <v>0</v>
      </c>
      <c r="AI56" s="124">
        <v>94.388999999999996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59.389000000000003</v>
      </c>
      <c r="BQ56" s="125">
        <f t="shared" si="3"/>
        <v>35</v>
      </c>
      <c r="BR56" s="125">
        <f t="shared" si="3"/>
        <v>0</v>
      </c>
      <c r="BS56" s="125">
        <f t="shared" si="3"/>
        <v>0</v>
      </c>
      <c r="BT56" s="125">
        <f t="shared" si="20"/>
        <v>-94.38900000000001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593.89</v>
      </c>
      <c r="DA56" s="122">
        <f t="shared" si="8"/>
        <v>350</v>
      </c>
      <c r="DB56" s="122">
        <f t="shared" si="8"/>
        <v>0</v>
      </c>
      <c r="DC56" s="122">
        <f t="shared" si="8"/>
        <v>0</v>
      </c>
      <c r="DD56" s="122">
        <f t="shared" si="30"/>
        <v>943.89</v>
      </c>
      <c r="DF56" s="123">
        <f t="shared" si="31"/>
        <v>59.389000000000003</v>
      </c>
      <c r="DG56" s="123">
        <f t="shared" si="32"/>
        <v>35</v>
      </c>
      <c r="DH56" s="123">
        <f t="shared" si="33"/>
        <v>0</v>
      </c>
      <c r="DI56" s="123">
        <f t="shared" si="34"/>
        <v>0</v>
      </c>
      <c r="DJ56" s="123">
        <f t="shared" si="35"/>
        <v>-94.38900000000001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-105</v>
      </c>
      <c r="G57" s="124">
        <v>-105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105</v>
      </c>
      <c r="AF57" s="124">
        <v>0</v>
      </c>
      <c r="AG57" s="124">
        <v>0</v>
      </c>
      <c r="AH57" s="124">
        <v>0</v>
      </c>
      <c r="AI57" s="124">
        <v>105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105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-105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1050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1050</v>
      </c>
      <c r="DF57" s="123">
        <f t="shared" si="31"/>
        <v>105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-105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-76</v>
      </c>
      <c r="G58" s="124">
        <v>-76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76</v>
      </c>
      <c r="AF58" s="124">
        <v>0</v>
      </c>
      <c r="AG58" s="124">
        <v>0</v>
      </c>
      <c r="AH58" s="124">
        <v>0</v>
      </c>
      <c r="AI58" s="124">
        <v>76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76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-76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760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760</v>
      </c>
      <c r="DF58" s="123">
        <f t="shared" si="31"/>
        <v>76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-76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</v>
      </c>
      <c r="D59" s="124">
        <v>0</v>
      </c>
      <c r="E59" s="124">
        <v>0</v>
      </c>
      <c r="F59" s="124">
        <v>0</v>
      </c>
      <c r="G59" s="124">
        <v>-2</v>
      </c>
      <c r="H59" s="118"/>
      <c r="I59" s="33">
        <v>57</v>
      </c>
      <c r="J59" s="124">
        <v>2</v>
      </c>
      <c r="K59" s="124">
        <v>0</v>
      </c>
      <c r="L59" s="124">
        <v>0</v>
      </c>
      <c r="M59" s="124">
        <v>0</v>
      </c>
      <c r="N59" s="124">
        <v>2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</v>
      </c>
      <c r="DG59" s="123">
        <f t="shared" si="32"/>
        <v>-2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-40</v>
      </c>
      <c r="D60" s="124">
        <v>0</v>
      </c>
      <c r="E60" s="124">
        <v>0</v>
      </c>
      <c r="F60" s="124">
        <v>0</v>
      </c>
      <c r="G60" s="124">
        <v>-40</v>
      </c>
      <c r="H60" s="118"/>
      <c r="I60" s="33">
        <v>58</v>
      </c>
      <c r="J60" s="124">
        <v>40</v>
      </c>
      <c r="K60" s="124">
        <v>0</v>
      </c>
      <c r="L60" s="124">
        <v>0</v>
      </c>
      <c r="M60" s="124">
        <v>0</v>
      </c>
      <c r="N60" s="124">
        <v>40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40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-40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400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400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40</v>
      </c>
      <c r="DG60" s="123">
        <f t="shared" si="32"/>
        <v>-40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-32</v>
      </c>
      <c r="D61" s="124">
        <v>0</v>
      </c>
      <c r="E61" s="124">
        <v>0</v>
      </c>
      <c r="F61" s="124">
        <v>0</v>
      </c>
      <c r="G61" s="124">
        <v>-32</v>
      </c>
      <c r="H61" s="118"/>
      <c r="I61" s="33">
        <v>59</v>
      </c>
      <c r="J61" s="124">
        <v>32</v>
      </c>
      <c r="K61" s="124">
        <v>0</v>
      </c>
      <c r="L61" s="124">
        <v>0</v>
      </c>
      <c r="M61" s="124">
        <v>0</v>
      </c>
      <c r="N61" s="124">
        <v>32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32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-32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320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320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32</v>
      </c>
      <c r="DG61" s="123">
        <f t="shared" si="32"/>
        <v>-32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-6.774</v>
      </c>
      <c r="D62" s="124">
        <v>0</v>
      </c>
      <c r="E62" s="124">
        <v>0</v>
      </c>
      <c r="F62" s="124">
        <v>-9.2260000000000009</v>
      </c>
      <c r="G62" s="124">
        <v>-16</v>
      </c>
      <c r="H62" s="118"/>
      <c r="I62" s="33">
        <v>60</v>
      </c>
      <c r="J62" s="124">
        <v>6.774</v>
      </c>
      <c r="K62" s="124">
        <v>0</v>
      </c>
      <c r="L62" s="124">
        <v>0</v>
      </c>
      <c r="M62" s="124">
        <v>0</v>
      </c>
      <c r="N62" s="124">
        <v>6.774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9.2260000000000009</v>
      </c>
      <c r="AF62" s="124">
        <v>0</v>
      </c>
      <c r="AG62" s="124">
        <v>0</v>
      </c>
      <c r="AH62" s="124">
        <v>0</v>
      </c>
      <c r="AI62" s="124">
        <v>9.2260000000000009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6.774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-6.774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9.2260000000000009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-9.2260000000000009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67.739999999999995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67.739999999999995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92.26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92.26</v>
      </c>
      <c r="DF62" s="123">
        <f t="shared" si="31"/>
        <v>16</v>
      </c>
      <c r="DG62" s="123">
        <f t="shared" si="32"/>
        <v>-6.774</v>
      </c>
      <c r="DH62" s="123">
        <f t="shared" si="33"/>
        <v>0</v>
      </c>
      <c r="DI62" s="123">
        <f t="shared" si="34"/>
        <v>0</v>
      </c>
      <c r="DJ62" s="123">
        <f t="shared" si="35"/>
        <v>-9.2260000000000009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-7.6210000000000004</v>
      </c>
      <c r="D67" s="124">
        <v>0</v>
      </c>
      <c r="E67" s="124">
        <v>0</v>
      </c>
      <c r="F67" s="124">
        <v>-10.379</v>
      </c>
      <c r="G67" s="124">
        <v>-18</v>
      </c>
      <c r="H67" s="118"/>
      <c r="I67" s="33">
        <v>65</v>
      </c>
      <c r="J67" s="124">
        <v>7.6210000000000004</v>
      </c>
      <c r="K67" s="124">
        <v>0</v>
      </c>
      <c r="L67" s="124">
        <v>0</v>
      </c>
      <c r="M67" s="124">
        <v>0</v>
      </c>
      <c r="N67" s="124">
        <v>7.6210000000000004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10.379</v>
      </c>
      <c r="AF67" s="124">
        <v>0</v>
      </c>
      <c r="AG67" s="124">
        <v>0</v>
      </c>
      <c r="AH67" s="124">
        <v>0</v>
      </c>
      <c r="AI67" s="124">
        <v>10.379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7.6210000000000004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-7.6210000000000004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10.379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-10.379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76.210000000000008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76.210000000000008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103.78999999999999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103.78999999999999</v>
      </c>
      <c r="DF67" s="123">
        <f t="shared" si="31"/>
        <v>18</v>
      </c>
      <c r="DG67" s="123">
        <f t="shared" si="32"/>
        <v>-7.6210000000000004</v>
      </c>
      <c r="DH67" s="123">
        <f t="shared" si="33"/>
        <v>0</v>
      </c>
      <c r="DI67" s="123">
        <f t="shared" si="34"/>
        <v>0</v>
      </c>
      <c r="DJ67" s="123">
        <f t="shared" si="35"/>
        <v>-10.379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-23.707999999999998</v>
      </c>
      <c r="D68" s="124">
        <v>0</v>
      </c>
      <c r="E68" s="124">
        <v>0</v>
      </c>
      <c r="F68" s="124">
        <v>-32.292000000000002</v>
      </c>
      <c r="G68" s="124">
        <v>-56</v>
      </c>
      <c r="H68" s="118"/>
      <c r="I68" s="33">
        <v>66</v>
      </c>
      <c r="J68" s="124">
        <v>23.707999999999998</v>
      </c>
      <c r="K68" s="124">
        <v>0</v>
      </c>
      <c r="L68" s="124">
        <v>0</v>
      </c>
      <c r="M68" s="124">
        <v>0</v>
      </c>
      <c r="N68" s="124">
        <v>23.707999999999998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32.292000000000002</v>
      </c>
      <c r="AF68" s="124">
        <v>0</v>
      </c>
      <c r="AG68" s="124">
        <v>0</v>
      </c>
      <c r="AH68" s="124">
        <v>0</v>
      </c>
      <c r="AI68" s="124">
        <v>32.292000000000002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23.707999999999998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-23.707999999999998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32.292000000000002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-32.292000000000002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237.07999999999998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237.07999999999998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322.92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322.92</v>
      </c>
      <c r="DF68" s="123">
        <f t="shared" ref="DF68:DF99" si="59">AR68+AU68+BB68+BI68+BP68</f>
        <v>56</v>
      </c>
      <c r="DG68" s="123">
        <f t="shared" ref="DG68:DG99" si="60">AY68+AN68+BC68+BJ68+BQ68</f>
        <v>-23.707999999999998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-32.292000000000002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-20</v>
      </c>
      <c r="D69" s="124">
        <v>0</v>
      </c>
      <c r="E69" s="124">
        <v>0</v>
      </c>
      <c r="F69" s="124">
        <v>-87</v>
      </c>
      <c r="G69" s="124">
        <v>-107</v>
      </c>
      <c r="H69" s="118"/>
      <c r="I69" s="33">
        <v>67</v>
      </c>
      <c r="J69" s="124">
        <v>20</v>
      </c>
      <c r="K69" s="124">
        <v>0</v>
      </c>
      <c r="L69" s="124">
        <v>0</v>
      </c>
      <c r="M69" s="124">
        <v>0</v>
      </c>
      <c r="N69" s="124">
        <v>20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87</v>
      </c>
      <c r="AF69" s="124">
        <v>0</v>
      </c>
      <c r="AG69" s="124">
        <v>0</v>
      </c>
      <c r="AH69" s="124">
        <v>0</v>
      </c>
      <c r="AI69" s="124">
        <v>87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870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870</v>
      </c>
      <c r="DF69" s="123">
        <f t="shared" si="59"/>
        <v>107</v>
      </c>
      <c r="DG69" s="123">
        <f t="shared" si="60"/>
        <v>-20</v>
      </c>
      <c r="DH69" s="123">
        <f t="shared" si="61"/>
        <v>0</v>
      </c>
      <c r="DI69" s="123">
        <f t="shared" si="62"/>
        <v>0</v>
      </c>
      <c r="DJ69" s="123">
        <f t="shared" si="63"/>
        <v>-87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-158.495</v>
      </c>
      <c r="G70" s="124">
        <v>-158.495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158.495</v>
      </c>
      <c r="AF70" s="124">
        <v>0</v>
      </c>
      <c r="AG70" s="124">
        <v>0</v>
      </c>
      <c r="AH70" s="124">
        <v>0</v>
      </c>
      <c r="AI70" s="124">
        <v>158.495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158.495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-158.495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1584.95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1584.95</v>
      </c>
      <c r="DF70" s="123">
        <f t="shared" si="59"/>
        <v>158.495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-158.495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-150.58000000000001</v>
      </c>
      <c r="G71" s="124">
        <v>-150.58000000000001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150.58000000000001</v>
      </c>
      <c r="AF71" s="124">
        <v>0</v>
      </c>
      <c r="AG71" s="124">
        <v>0</v>
      </c>
      <c r="AH71" s="124">
        <v>0</v>
      </c>
      <c r="AI71" s="124">
        <v>150.58000000000001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150.58000000000001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-150.58000000000001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1505.8000000000002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1505.8000000000002</v>
      </c>
      <c r="DF71" s="123">
        <f t="shared" si="59"/>
        <v>150.58000000000001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-150.58000000000001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-145.69800000000001</v>
      </c>
      <c r="G72" s="124">
        <v>-145.69800000000001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145.69800000000001</v>
      </c>
      <c r="AF72" s="124">
        <v>0</v>
      </c>
      <c r="AG72" s="124">
        <v>0</v>
      </c>
      <c r="AH72" s="124">
        <v>0</v>
      </c>
      <c r="AI72" s="124">
        <v>145.69800000000001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145.69800000000001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-145.69800000000001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1456.98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1456.98</v>
      </c>
      <c r="DF72" s="123">
        <f t="shared" si="59"/>
        <v>145.69800000000001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-145.69800000000001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-135</v>
      </c>
      <c r="G73" s="124">
        <v>-135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135</v>
      </c>
      <c r="AF73" s="124">
        <v>0</v>
      </c>
      <c r="AG73" s="124">
        <v>0</v>
      </c>
      <c r="AH73" s="124">
        <v>0</v>
      </c>
      <c r="AI73" s="124">
        <v>135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135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-135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1350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1350</v>
      </c>
      <c r="DF73" s="123">
        <f t="shared" si="59"/>
        <v>135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-135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-112.974</v>
      </c>
      <c r="G74" s="124">
        <v>-112.974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-20</v>
      </c>
      <c r="N74" s="124">
        <v>-20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112.974</v>
      </c>
      <c r="AF74" s="124">
        <v>20</v>
      </c>
      <c r="AG74" s="124">
        <v>0</v>
      </c>
      <c r="AH74" s="124">
        <v>0</v>
      </c>
      <c r="AI74" s="124">
        <v>132.97399999999999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112.974</v>
      </c>
      <c r="BQ74" s="125">
        <f t="shared" si="47"/>
        <v>20</v>
      </c>
      <c r="BR74" s="125">
        <f t="shared" si="47"/>
        <v>0</v>
      </c>
      <c r="BS74" s="125">
        <f t="shared" si="47"/>
        <v>0</v>
      </c>
      <c r="BT74" s="125">
        <f t="shared" si="48"/>
        <v>-132.97399999999999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1129.74</v>
      </c>
      <c r="DA74" s="122">
        <f t="shared" si="57"/>
        <v>200</v>
      </c>
      <c r="DB74" s="122">
        <f t="shared" si="57"/>
        <v>0</v>
      </c>
      <c r="DC74" s="122">
        <f t="shared" si="57"/>
        <v>0</v>
      </c>
      <c r="DD74" s="122">
        <f t="shared" si="58"/>
        <v>1329.74</v>
      </c>
      <c r="DF74" s="123">
        <f t="shared" si="59"/>
        <v>112.974</v>
      </c>
      <c r="DG74" s="123">
        <f t="shared" si="60"/>
        <v>20</v>
      </c>
      <c r="DH74" s="123">
        <f t="shared" si="61"/>
        <v>0</v>
      </c>
      <c r="DI74" s="123">
        <f t="shared" si="62"/>
        <v>0</v>
      </c>
      <c r="DJ74" s="123">
        <f t="shared" si="63"/>
        <v>-132.97399999999999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-77</v>
      </c>
      <c r="G75" s="124">
        <v>-77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77</v>
      </c>
      <c r="AF75" s="124">
        <v>0</v>
      </c>
      <c r="AG75" s="124">
        <v>0</v>
      </c>
      <c r="AH75" s="124">
        <v>0</v>
      </c>
      <c r="AI75" s="124">
        <v>77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77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-77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770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770</v>
      </c>
      <c r="DF75" s="123">
        <f t="shared" si="59"/>
        <v>77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-77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-96</v>
      </c>
      <c r="G76" s="124">
        <v>-96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96</v>
      </c>
      <c r="AF76" s="124">
        <v>0</v>
      </c>
      <c r="AG76" s="124">
        <v>0</v>
      </c>
      <c r="AH76" s="124">
        <v>0</v>
      </c>
      <c r="AI76" s="124">
        <v>96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960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960</v>
      </c>
      <c r="DF76" s="123">
        <f t="shared" si="59"/>
        <v>96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-96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-89.45</v>
      </c>
      <c r="G77" s="124">
        <v>-89.45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89.45</v>
      </c>
      <c r="AF77" s="124">
        <v>0</v>
      </c>
      <c r="AG77" s="124">
        <v>0</v>
      </c>
      <c r="AH77" s="124">
        <v>0</v>
      </c>
      <c r="AI77" s="124">
        <v>89.45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89.45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-89.45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894.5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894.5</v>
      </c>
      <c r="DF77" s="123">
        <f t="shared" si="59"/>
        <v>89.45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-89.45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-79.983999999999995</v>
      </c>
      <c r="G78" s="124">
        <v>-79.983999999999995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79.983999999999995</v>
      </c>
      <c r="AF78" s="124">
        <v>0</v>
      </c>
      <c r="AG78" s="124">
        <v>0</v>
      </c>
      <c r="AH78" s="124">
        <v>0</v>
      </c>
      <c r="AI78" s="124">
        <v>79.983999999999995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79.983999999999995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-79.983999999999995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799.83999999999992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799.83999999999992</v>
      </c>
      <c r="DF78" s="123">
        <f t="shared" si="59"/>
        <v>79.983999999999995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-79.983999999999995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-67.037999999999997</v>
      </c>
      <c r="G79" s="124">
        <v>-67.037999999999997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67.037999999999997</v>
      </c>
      <c r="AF79" s="124">
        <v>0</v>
      </c>
      <c r="AG79" s="124">
        <v>0</v>
      </c>
      <c r="AH79" s="124">
        <v>0</v>
      </c>
      <c r="AI79" s="124">
        <v>67.037999999999997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67.037999999999997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-67.037999999999997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670.38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670.38</v>
      </c>
      <c r="DF79" s="123">
        <f t="shared" si="59"/>
        <v>67.037999999999997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-67.037999999999997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-58.372</v>
      </c>
      <c r="G80" s="124">
        <v>-58.372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58.372</v>
      </c>
      <c r="AF80" s="124">
        <v>0</v>
      </c>
      <c r="AG80" s="124">
        <v>0</v>
      </c>
      <c r="AH80" s="124">
        <v>0</v>
      </c>
      <c r="AI80" s="124">
        <v>58.372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58.372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-58.372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583.72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583.72</v>
      </c>
      <c r="DF80" s="123">
        <f t="shared" si="59"/>
        <v>58.372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-58.372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-48.73</v>
      </c>
      <c r="G81" s="124">
        <v>-48.73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48.73</v>
      </c>
      <c r="AF81" s="124">
        <v>0</v>
      </c>
      <c r="AG81" s="124">
        <v>0</v>
      </c>
      <c r="AH81" s="124">
        <v>0</v>
      </c>
      <c r="AI81" s="124">
        <v>48.73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48.73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-48.73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487.29999999999995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487.29999999999995</v>
      </c>
      <c r="DF81" s="123">
        <f t="shared" si="59"/>
        <v>48.73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-48.73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-57.642000000000003</v>
      </c>
      <c r="G82" s="124">
        <v>-57.642000000000003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57.642000000000003</v>
      </c>
      <c r="AF82" s="124">
        <v>0</v>
      </c>
      <c r="AG82" s="124">
        <v>0</v>
      </c>
      <c r="AH82" s="124">
        <v>0</v>
      </c>
      <c r="AI82" s="124">
        <v>57.642000000000003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57.642000000000003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-57.642000000000003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576.42000000000007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576.42000000000007</v>
      </c>
      <c r="DF82" s="123">
        <f t="shared" si="59"/>
        <v>57.642000000000003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-57.642000000000003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-79.566999999999993</v>
      </c>
      <c r="G83" s="124">
        <v>-79.566999999999993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79.566999999999993</v>
      </c>
      <c r="AF83" s="124">
        <v>0</v>
      </c>
      <c r="AG83" s="124">
        <v>0</v>
      </c>
      <c r="AH83" s="124">
        <v>0</v>
      </c>
      <c r="AI83" s="124">
        <v>79.566999999999993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79.566999999999993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-79.566999999999993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795.67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795.67</v>
      </c>
      <c r="DF83" s="123">
        <f t="shared" si="59"/>
        <v>79.566999999999993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-79.566999999999993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-92.941999999999993</v>
      </c>
      <c r="G84" s="124">
        <v>-92.941999999999993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92.941999999999993</v>
      </c>
      <c r="AF84" s="124">
        <v>0</v>
      </c>
      <c r="AG84" s="124">
        <v>0</v>
      </c>
      <c r="AH84" s="124">
        <v>0</v>
      </c>
      <c r="AI84" s="124">
        <v>92.941999999999993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92.941999999999993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-92.941999999999993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929.42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929.42</v>
      </c>
      <c r="DF84" s="123">
        <f t="shared" si="59"/>
        <v>92.941999999999993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-92.941999999999993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-15</v>
      </c>
      <c r="D85" s="124">
        <v>0</v>
      </c>
      <c r="E85" s="124">
        <v>0</v>
      </c>
      <c r="F85" s="124">
        <v>-118.18300000000001</v>
      </c>
      <c r="G85" s="124">
        <v>-133.18299999999999</v>
      </c>
      <c r="H85" s="118"/>
      <c r="I85" s="33">
        <v>83</v>
      </c>
      <c r="J85" s="124">
        <v>15</v>
      </c>
      <c r="K85" s="124">
        <v>0</v>
      </c>
      <c r="L85" s="124">
        <v>0</v>
      </c>
      <c r="M85" s="124">
        <v>0</v>
      </c>
      <c r="N85" s="124">
        <v>15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118.18300000000001</v>
      </c>
      <c r="AF85" s="124">
        <v>0</v>
      </c>
      <c r="AG85" s="124">
        <v>0</v>
      </c>
      <c r="AH85" s="124">
        <v>0</v>
      </c>
      <c r="AI85" s="124">
        <v>118.18300000000001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118.18300000000001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-118.18300000000001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1181.8300000000002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1181.8300000000002</v>
      </c>
      <c r="DF85" s="123">
        <f t="shared" si="59"/>
        <v>133.18299999999999</v>
      </c>
      <c r="DG85" s="123">
        <f t="shared" si="60"/>
        <v>-15</v>
      </c>
      <c r="DH85" s="123">
        <f t="shared" si="61"/>
        <v>0</v>
      </c>
      <c r="DI85" s="123">
        <f t="shared" si="62"/>
        <v>0</v>
      </c>
      <c r="DJ85" s="123">
        <f t="shared" si="63"/>
        <v>-118.18300000000001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</v>
      </c>
      <c r="D86" s="124">
        <v>0</v>
      </c>
      <c r="E86" s="124">
        <v>0</v>
      </c>
      <c r="F86" s="124">
        <v>-135.91300000000001</v>
      </c>
      <c r="G86" s="124">
        <v>-160.91300000000001</v>
      </c>
      <c r="H86" s="118"/>
      <c r="I86" s="33">
        <v>84</v>
      </c>
      <c r="J86" s="124">
        <v>25</v>
      </c>
      <c r="K86" s="124">
        <v>0</v>
      </c>
      <c r="L86" s="124">
        <v>0</v>
      </c>
      <c r="M86" s="124">
        <v>0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135.91300000000001</v>
      </c>
      <c r="AF86" s="124">
        <v>0</v>
      </c>
      <c r="AG86" s="124">
        <v>0</v>
      </c>
      <c r="AH86" s="124">
        <v>0</v>
      </c>
      <c r="AI86" s="124">
        <v>135.91300000000001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135.91300000000001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-135.91300000000001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1359.13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1359.13</v>
      </c>
      <c r="DF86" s="123">
        <f t="shared" si="59"/>
        <v>160.91300000000001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-135.91300000000001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-50</v>
      </c>
      <c r="D87" s="124">
        <v>0</v>
      </c>
      <c r="E87" s="124">
        <v>0</v>
      </c>
      <c r="F87" s="124">
        <v>-150.08799999999999</v>
      </c>
      <c r="G87" s="124">
        <v>-200.08799999999999</v>
      </c>
      <c r="H87" s="118"/>
      <c r="I87" s="33">
        <v>85</v>
      </c>
      <c r="J87" s="124">
        <v>50</v>
      </c>
      <c r="K87" s="124">
        <v>0</v>
      </c>
      <c r="L87" s="124">
        <v>0</v>
      </c>
      <c r="M87" s="124">
        <v>0</v>
      </c>
      <c r="N87" s="124">
        <v>50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150.08799999999999</v>
      </c>
      <c r="AF87" s="124">
        <v>0</v>
      </c>
      <c r="AG87" s="124">
        <v>0</v>
      </c>
      <c r="AH87" s="124">
        <v>0</v>
      </c>
      <c r="AI87" s="124">
        <v>150.08799999999999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150.08799999999999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-150.08799999999999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1500.8799999999999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1500.8799999999999</v>
      </c>
      <c r="DF87" s="123">
        <f t="shared" si="59"/>
        <v>200.08799999999999</v>
      </c>
      <c r="DG87" s="123">
        <f t="shared" si="60"/>
        <v>-50</v>
      </c>
      <c r="DH87" s="123">
        <f t="shared" si="61"/>
        <v>0</v>
      </c>
      <c r="DI87" s="123">
        <f t="shared" si="62"/>
        <v>0</v>
      </c>
      <c r="DJ87" s="123">
        <f t="shared" si="63"/>
        <v>-150.08799999999999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-60</v>
      </c>
      <c r="D88" s="124">
        <v>0</v>
      </c>
      <c r="E88" s="124">
        <v>0</v>
      </c>
      <c r="F88" s="124">
        <v>-163.23500000000001</v>
      </c>
      <c r="G88" s="124">
        <v>-223.23500000000001</v>
      </c>
      <c r="H88" s="118"/>
      <c r="I88" s="33">
        <v>86</v>
      </c>
      <c r="J88" s="124">
        <v>60</v>
      </c>
      <c r="K88" s="124">
        <v>0</v>
      </c>
      <c r="L88" s="124">
        <v>0</v>
      </c>
      <c r="M88" s="124">
        <v>0</v>
      </c>
      <c r="N88" s="124">
        <v>60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163.23500000000001</v>
      </c>
      <c r="AF88" s="124">
        <v>0</v>
      </c>
      <c r="AG88" s="124">
        <v>0</v>
      </c>
      <c r="AH88" s="124">
        <v>0</v>
      </c>
      <c r="AI88" s="124">
        <v>163.23500000000001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163.23500000000001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-163.23500000000001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1632.3500000000001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1632.3500000000001</v>
      </c>
      <c r="DF88" s="123">
        <f t="shared" si="59"/>
        <v>223.23500000000001</v>
      </c>
      <c r="DG88" s="123">
        <f t="shared" si="60"/>
        <v>-60</v>
      </c>
      <c r="DH88" s="123">
        <f t="shared" si="61"/>
        <v>0</v>
      </c>
      <c r="DI88" s="123">
        <f t="shared" si="62"/>
        <v>0</v>
      </c>
      <c r="DJ88" s="123">
        <f t="shared" si="63"/>
        <v>-163.23500000000001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-65</v>
      </c>
      <c r="D89" s="124">
        <v>0</v>
      </c>
      <c r="E89" s="124">
        <v>0</v>
      </c>
      <c r="F89" s="124">
        <v>-171.875</v>
      </c>
      <c r="G89" s="124">
        <v>-236.875</v>
      </c>
      <c r="H89" s="118"/>
      <c r="I89" s="33">
        <v>87</v>
      </c>
      <c r="J89" s="124">
        <v>65</v>
      </c>
      <c r="K89" s="124">
        <v>0</v>
      </c>
      <c r="L89" s="124">
        <v>0</v>
      </c>
      <c r="M89" s="124">
        <v>0</v>
      </c>
      <c r="N89" s="124">
        <v>65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171.875</v>
      </c>
      <c r="AF89" s="124">
        <v>0</v>
      </c>
      <c r="AG89" s="124">
        <v>0</v>
      </c>
      <c r="AH89" s="124">
        <v>0</v>
      </c>
      <c r="AI89" s="124">
        <v>171.875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65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-65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171.875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-171.875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650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650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1718.75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1718.75</v>
      </c>
      <c r="DF89" s="123">
        <f t="shared" si="59"/>
        <v>236.875</v>
      </c>
      <c r="DG89" s="123">
        <f t="shared" si="60"/>
        <v>-65</v>
      </c>
      <c r="DH89" s="123">
        <f t="shared" si="61"/>
        <v>0</v>
      </c>
      <c r="DI89" s="123">
        <f t="shared" si="62"/>
        <v>0</v>
      </c>
      <c r="DJ89" s="123">
        <f t="shared" si="63"/>
        <v>-171.875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-85</v>
      </c>
      <c r="D90" s="124">
        <v>0</v>
      </c>
      <c r="E90" s="124">
        <v>0</v>
      </c>
      <c r="F90" s="124">
        <v>-113.15</v>
      </c>
      <c r="G90" s="124">
        <v>-198.15</v>
      </c>
      <c r="H90" s="118"/>
      <c r="I90" s="33">
        <v>88</v>
      </c>
      <c r="J90" s="124">
        <v>85</v>
      </c>
      <c r="K90" s="124">
        <v>0</v>
      </c>
      <c r="L90" s="124">
        <v>0</v>
      </c>
      <c r="M90" s="124">
        <v>0</v>
      </c>
      <c r="N90" s="124">
        <v>85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113.15</v>
      </c>
      <c r="AF90" s="124">
        <v>0</v>
      </c>
      <c r="AG90" s="124">
        <v>0</v>
      </c>
      <c r="AH90" s="124">
        <v>0</v>
      </c>
      <c r="AI90" s="124">
        <v>113.15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85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-85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113.15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-113.15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850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850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1131.5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1131.5</v>
      </c>
      <c r="DF90" s="123">
        <f t="shared" si="59"/>
        <v>198.15</v>
      </c>
      <c r="DG90" s="123">
        <f t="shared" si="60"/>
        <v>-85</v>
      </c>
      <c r="DH90" s="123">
        <f t="shared" si="61"/>
        <v>0</v>
      </c>
      <c r="DI90" s="123">
        <f t="shared" si="62"/>
        <v>0</v>
      </c>
      <c r="DJ90" s="123">
        <f t="shared" si="63"/>
        <v>-113.15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-102</v>
      </c>
      <c r="D91" s="124">
        <v>0</v>
      </c>
      <c r="E91" s="124">
        <v>0</v>
      </c>
      <c r="F91" s="124">
        <v>0</v>
      </c>
      <c r="G91" s="124">
        <v>-102</v>
      </c>
      <c r="H91" s="118"/>
      <c r="I91" s="33">
        <v>89</v>
      </c>
      <c r="J91" s="124">
        <v>102</v>
      </c>
      <c r="K91" s="124">
        <v>0</v>
      </c>
      <c r="L91" s="124">
        <v>0</v>
      </c>
      <c r="M91" s="124">
        <v>0</v>
      </c>
      <c r="N91" s="124">
        <v>102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102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-102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1020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1020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102</v>
      </c>
      <c r="DG91" s="123">
        <f t="shared" si="60"/>
        <v>-102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-127</v>
      </c>
      <c r="D92" s="124">
        <v>0</v>
      </c>
      <c r="E92" s="124">
        <v>0</v>
      </c>
      <c r="F92" s="124">
        <v>0</v>
      </c>
      <c r="G92" s="124">
        <v>-127</v>
      </c>
      <c r="H92" s="118"/>
      <c r="I92" s="33">
        <v>90</v>
      </c>
      <c r="J92" s="124">
        <v>127</v>
      </c>
      <c r="K92" s="124">
        <v>0</v>
      </c>
      <c r="L92" s="124">
        <v>0</v>
      </c>
      <c r="M92" s="124">
        <v>0</v>
      </c>
      <c r="N92" s="124">
        <v>127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127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-127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1270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1270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127</v>
      </c>
      <c r="DG92" s="123">
        <f t="shared" si="60"/>
        <v>-127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-134</v>
      </c>
      <c r="D93" s="124">
        <v>0</v>
      </c>
      <c r="E93" s="124">
        <v>0</v>
      </c>
      <c r="F93" s="124">
        <v>0</v>
      </c>
      <c r="G93" s="124">
        <v>-134</v>
      </c>
      <c r="H93" s="118"/>
      <c r="I93" s="33">
        <v>91</v>
      </c>
      <c r="J93" s="124">
        <v>134</v>
      </c>
      <c r="K93" s="124">
        <v>0</v>
      </c>
      <c r="L93" s="124">
        <v>0</v>
      </c>
      <c r="M93" s="124">
        <v>0</v>
      </c>
      <c r="N93" s="124">
        <v>134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134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-134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1340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1340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134</v>
      </c>
      <c r="DG93" s="123">
        <f t="shared" si="60"/>
        <v>-134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-44</v>
      </c>
      <c r="D94" s="124">
        <v>0</v>
      </c>
      <c r="E94" s="124">
        <v>0</v>
      </c>
      <c r="F94" s="124">
        <v>0</v>
      </c>
      <c r="G94" s="124">
        <v>-44</v>
      </c>
      <c r="H94" s="118"/>
      <c r="I94" s="33">
        <v>92</v>
      </c>
      <c r="J94" s="124">
        <v>44</v>
      </c>
      <c r="K94" s="124">
        <v>0</v>
      </c>
      <c r="L94" s="124">
        <v>0</v>
      </c>
      <c r="M94" s="124">
        <v>0</v>
      </c>
      <c r="N94" s="124">
        <v>44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44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-44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440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440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44</v>
      </c>
      <c r="DG94" s="123">
        <f t="shared" si="60"/>
        <v>-44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-23</v>
      </c>
      <c r="D95" s="124">
        <v>0</v>
      </c>
      <c r="E95" s="124">
        <v>0</v>
      </c>
      <c r="F95" s="124">
        <v>0</v>
      </c>
      <c r="G95" s="124">
        <v>-23</v>
      </c>
      <c r="H95" s="118"/>
      <c r="I95" s="33">
        <v>93</v>
      </c>
      <c r="J95" s="124">
        <v>23</v>
      </c>
      <c r="K95" s="124">
        <v>0</v>
      </c>
      <c r="L95" s="124">
        <v>0</v>
      </c>
      <c r="M95" s="124">
        <v>0</v>
      </c>
      <c r="N95" s="124">
        <v>23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23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-23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230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230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23</v>
      </c>
      <c r="DG95" s="123">
        <f t="shared" si="60"/>
        <v>-23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0.29073450000000001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-0.29073450000000001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1.0508272499999998</v>
      </c>
      <c r="BQ99" s="129">
        <f t="shared" ref="BQ99:BT99" si="68">SUM(BQ3:BQ98)/4000</f>
        <v>2.4924250000000002E-2</v>
      </c>
      <c r="BR99" s="129">
        <f t="shared" si="68"/>
        <v>0</v>
      </c>
      <c r="BS99" s="129">
        <f t="shared" si="68"/>
        <v>0</v>
      </c>
      <c r="BT99" s="129">
        <f t="shared" si="68"/>
        <v>-1.0757514999999997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0.29073450000000001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0.29073450000000001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1.0508272499999998</v>
      </c>
      <c r="DA99" s="131">
        <f t="shared" ref="DA99:DD99" si="73">SUM(DA3:DA98)/40000</f>
        <v>2.4924250000000002E-2</v>
      </c>
      <c r="DB99" s="131">
        <f t="shared" si="73"/>
        <v>0</v>
      </c>
      <c r="DC99" s="131">
        <f t="shared" si="73"/>
        <v>0</v>
      </c>
      <c r="DD99" s="131">
        <f t="shared" si="73"/>
        <v>1.0757514999999997</v>
      </c>
      <c r="DE99" s="128"/>
      <c r="DF99" s="123">
        <f t="shared" si="59"/>
        <v>1.3415617499999999</v>
      </c>
      <c r="DG99" s="123">
        <f t="shared" si="60"/>
        <v>-0.26581025000000003</v>
      </c>
      <c r="DH99" s="123">
        <f t="shared" si="61"/>
        <v>0</v>
      </c>
      <c r="DI99" s="123">
        <f t="shared" si="62"/>
        <v>0</v>
      </c>
      <c r="DJ99" s="123">
        <f t="shared" si="63"/>
        <v>-1.0757514999999997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44941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44941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19.544</v>
      </c>
      <c r="C3" s="22">
        <f>B3</f>
        <v>19.544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8.1713463999999991</v>
      </c>
      <c r="K3" s="23">
        <v>4.6710159999999989</v>
      </c>
      <c r="L3" s="23">
        <v>0</v>
      </c>
      <c r="M3" s="23">
        <v>0.99478959999999983</v>
      </c>
      <c r="N3" s="23">
        <v>5.706847999999999</v>
      </c>
      <c r="O3" s="23">
        <f t="shared" ref="O3" si="0">$C3*I3/$I3</f>
        <v>19.544</v>
      </c>
      <c r="P3" s="24"/>
      <c r="Q3" s="81">
        <f>O3+P3</f>
        <v>19.544</v>
      </c>
      <c r="S3" s="78">
        <f t="shared" ref="S3:S66" si="1">J3</f>
        <v>8.1713463999999991</v>
      </c>
      <c r="T3" s="78">
        <f t="shared" ref="T3:T66" si="2">K3</f>
        <v>4.6710159999999989</v>
      </c>
      <c r="U3" s="78">
        <f t="shared" ref="U3:U66" si="3">L3</f>
        <v>0</v>
      </c>
      <c r="V3" s="78">
        <f t="shared" ref="V3:V66" si="4">M3</f>
        <v>0.99478959999999983</v>
      </c>
      <c r="W3" s="78">
        <f t="shared" ref="W3:W66" si="5">N3</f>
        <v>5.706847999999999</v>
      </c>
    </row>
    <row r="4" spans="1:23">
      <c r="A4" s="8" t="s">
        <v>46</v>
      </c>
      <c r="B4" s="22">
        <v>19.68</v>
      </c>
      <c r="C4" s="22">
        <f t="shared" ref="C4:C67" si="6">B4</f>
        <v>19.68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8.2282080000000004</v>
      </c>
      <c r="K4" s="23">
        <v>4.7035199999999993</v>
      </c>
      <c r="L4" s="23">
        <v>0</v>
      </c>
      <c r="M4" s="23">
        <v>1.0017119999999999</v>
      </c>
      <c r="N4" s="23">
        <v>5.7465599999999988</v>
      </c>
      <c r="O4" s="23">
        <f t="shared" ref="O4:O67" si="8">$C4*I4/$I4</f>
        <v>19.68</v>
      </c>
      <c r="P4" s="24"/>
      <c r="Q4" s="81">
        <f t="shared" ref="Q4:Q67" si="9">O4+P4</f>
        <v>19.68</v>
      </c>
      <c r="S4" s="78">
        <f t="shared" si="1"/>
        <v>8.2282080000000004</v>
      </c>
      <c r="T4" s="78">
        <f t="shared" si="2"/>
        <v>4.7035199999999993</v>
      </c>
      <c r="U4" s="78">
        <f t="shared" si="3"/>
        <v>0</v>
      </c>
      <c r="V4" s="78">
        <f t="shared" si="4"/>
        <v>1.0017119999999999</v>
      </c>
      <c r="W4" s="78">
        <f t="shared" si="5"/>
        <v>5.7465599999999988</v>
      </c>
    </row>
    <row r="5" spans="1:23">
      <c r="A5" s="8" t="s">
        <v>47</v>
      </c>
      <c r="B5" s="22">
        <v>19.891999999999999</v>
      </c>
      <c r="C5" s="22">
        <f t="shared" si="6"/>
        <v>19.891999999999999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8.3168451999999995</v>
      </c>
      <c r="K5" s="23">
        <v>4.7541879999999992</v>
      </c>
      <c r="L5" s="23">
        <v>0</v>
      </c>
      <c r="M5" s="23">
        <v>1.0125027999999998</v>
      </c>
      <c r="N5" s="23">
        <v>5.808463999999999</v>
      </c>
      <c r="O5" s="23">
        <f t="shared" si="8"/>
        <v>19.891999999999999</v>
      </c>
      <c r="P5" s="24"/>
      <c r="Q5" s="81">
        <f t="shared" si="9"/>
        <v>19.891999999999999</v>
      </c>
      <c r="S5" s="78">
        <f t="shared" si="1"/>
        <v>8.3168451999999995</v>
      </c>
      <c r="T5" s="78">
        <f t="shared" si="2"/>
        <v>4.7541879999999992</v>
      </c>
      <c r="U5" s="78">
        <f t="shared" si="3"/>
        <v>0</v>
      </c>
      <c r="V5" s="78">
        <f t="shared" si="4"/>
        <v>1.0125027999999998</v>
      </c>
      <c r="W5" s="78">
        <f t="shared" si="5"/>
        <v>5.808463999999999</v>
      </c>
    </row>
    <row r="6" spans="1:23">
      <c r="A6" s="8" t="s">
        <v>48</v>
      </c>
      <c r="B6" s="22">
        <v>19.584</v>
      </c>
      <c r="C6" s="22">
        <f t="shared" si="6"/>
        <v>19.584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8.1880703999999991</v>
      </c>
      <c r="K6" s="23">
        <v>4.6805759999999994</v>
      </c>
      <c r="L6" s="23">
        <v>0</v>
      </c>
      <c r="M6" s="23">
        <v>0.99682559999999976</v>
      </c>
      <c r="N6" s="23">
        <v>5.7185279999999992</v>
      </c>
      <c r="O6" s="23">
        <f t="shared" si="8"/>
        <v>19.584</v>
      </c>
      <c r="P6" s="24"/>
      <c r="Q6" s="81">
        <f t="shared" si="9"/>
        <v>19.584</v>
      </c>
      <c r="S6" s="78">
        <f t="shared" si="1"/>
        <v>8.1880703999999991</v>
      </c>
      <c r="T6" s="78">
        <f t="shared" si="2"/>
        <v>4.6805759999999994</v>
      </c>
      <c r="U6" s="78">
        <f t="shared" si="3"/>
        <v>0</v>
      </c>
      <c r="V6" s="78">
        <f t="shared" si="4"/>
        <v>0.99682559999999976</v>
      </c>
      <c r="W6" s="78">
        <f t="shared" si="5"/>
        <v>5.7185279999999992</v>
      </c>
    </row>
    <row r="7" spans="1:23">
      <c r="A7" s="8" t="s">
        <v>49</v>
      </c>
      <c r="B7" s="22">
        <v>20.18</v>
      </c>
      <c r="C7" s="22">
        <f t="shared" si="6"/>
        <v>20.18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8.4372579999999999</v>
      </c>
      <c r="K7" s="23">
        <v>4.8230199999999988</v>
      </c>
      <c r="L7" s="23">
        <v>0</v>
      </c>
      <c r="M7" s="23">
        <v>1.0271619999999999</v>
      </c>
      <c r="N7" s="23">
        <v>5.8925599999999987</v>
      </c>
      <c r="O7" s="23">
        <f t="shared" si="8"/>
        <v>20.18</v>
      </c>
      <c r="P7" s="24"/>
      <c r="Q7" s="81">
        <f t="shared" si="9"/>
        <v>20.18</v>
      </c>
      <c r="S7" s="78">
        <f t="shared" si="1"/>
        <v>8.4372579999999999</v>
      </c>
      <c r="T7" s="78">
        <f t="shared" si="2"/>
        <v>4.8230199999999988</v>
      </c>
      <c r="U7" s="78">
        <f t="shared" si="3"/>
        <v>0</v>
      </c>
      <c r="V7" s="78">
        <f t="shared" si="4"/>
        <v>1.0271619999999999</v>
      </c>
      <c r="W7" s="78">
        <f t="shared" si="5"/>
        <v>5.8925599999999987</v>
      </c>
    </row>
    <row r="8" spans="1:23">
      <c r="A8" s="8" t="s">
        <v>50</v>
      </c>
      <c r="B8" s="22">
        <v>20.488</v>
      </c>
      <c r="C8" s="22">
        <f t="shared" si="6"/>
        <v>20.488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8.5660327999999986</v>
      </c>
      <c r="K8" s="23">
        <v>4.8966319999999985</v>
      </c>
      <c r="L8" s="23">
        <v>0</v>
      </c>
      <c r="M8" s="23">
        <v>1.0428391999999997</v>
      </c>
      <c r="N8" s="23">
        <v>5.9824959999999994</v>
      </c>
      <c r="O8" s="23">
        <f t="shared" si="8"/>
        <v>20.488</v>
      </c>
      <c r="P8" s="24"/>
      <c r="Q8" s="81">
        <f t="shared" si="9"/>
        <v>20.488</v>
      </c>
      <c r="S8" s="78">
        <f t="shared" si="1"/>
        <v>8.5660327999999986</v>
      </c>
      <c r="T8" s="78">
        <f t="shared" si="2"/>
        <v>4.8966319999999985</v>
      </c>
      <c r="U8" s="78">
        <f t="shared" si="3"/>
        <v>0</v>
      </c>
      <c r="V8" s="78">
        <f t="shared" si="4"/>
        <v>1.0428391999999997</v>
      </c>
      <c r="W8" s="78">
        <f t="shared" si="5"/>
        <v>5.9824959999999994</v>
      </c>
    </row>
    <row r="9" spans="1:23">
      <c r="A9" s="8" t="s">
        <v>51</v>
      </c>
      <c r="B9" s="22">
        <v>20.295999999999999</v>
      </c>
      <c r="C9" s="22">
        <f t="shared" si="6"/>
        <v>20.295999999999999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8.4857575999999995</v>
      </c>
      <c r="K9" s="23">
        <v>4.8507439999999988</v>
      </c>
      <c r="L9" s="23">
        <v>0</v>
      </c>
      <c r="M9" s="23">
        <v>1.0330663999999998</v>
      </c>
      <c r="N9" s="23">
        <v>5.9264319999999993</v>
      </c>
      <c r="O9" s="23">
        <f t="shared" si="8"/>
        <v>20.295999999999999</v>
      </c>
      <c r="P9" s="24"/>
      <c r="Q9" s="81">
        <f t="shared" si="9"/>
        <v>20.295999999999999</v>
      </c>
      <c r="S9" s="78">
        <f t="shared" si="1"/>
        <v>8.4857575999999995</v>
      </c>
      <c r="T9" s="78">
        <f t="shared" si="2"/>
        <v>4.8507439999999988</v>
      </c>
      <c r="U9" s="78">
        <f t="shared" si="3"/>
        <v>0</v>
      </c>
      <c r="V9" s="78">
        <f t="shared" si="4"/>
        <v>1.0330663999999998</v>
      </c>
      <c r="W9" s="78">
        <f t="shared" si="5"/>
        <v>5.9264319999999993</v>
      </c>
    </row>
    <row r="10" spans="1:23">
      <c r="A10" s="8" t="s">
        <v>52</v>
      </c>
      <c r="B10" s="22">
        <v>20.16</v>
      </c>
      <c r="C10" s="22">
        <f t="shared" si="6"/>
        <v>20.16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8.4288959999999999</v>
      </c>
      <c r="K10" s="23">
        <v>4.8182399999999985</v>
      </c>
      <c r="L10" s="23">
        <v>0</v>
      </c>
      <c r="M10" s="23">
        <v>1.0261439999999999</v>
      </c>
      <c r="N10" s="23">
        <v>5.8867199999999995</v>
      </c>
      <c r="O10" s="23">
        <f t="shared" si="8"/>
        <v>20.16</v>
      </c>
      <c r="P10" s="24"/>
      <c r="Q10" s="81">
        <f t="shared" si="9"/>
        <v>20.16</v>
      </c>
      <c r="S10" s="78">
        <f t="shared" si="1"/>
        <v>8.4288959999999999</v>
      </c>
      <c r="T10" s="78">
        <f t="shared" si="2"/>
        <v>4.8182399999999985</v>
      </c>
      <c r="U10" s="78">
        <f t="shared" si="3"/>
        <v>0</v>
      </c>
      <c r="V10" s="78">
        <f t="shared" si="4"/>
        <v>1.0261439999999999</v>
      </c>
      <c r="W10" s="78">
        <f t="shared" si="5"/>
        <v>5.8867199999999995</v>
      </c>
    </row>
    <row r="11" spans="1:23">
      <c r="A11" s="8" t="s">
        <v>53</v>
      </c>
      <c r="B11" s="22">
        <v>19.852</v>
      </c>
      <c r="C11" s="22">
        <f t="shared" si="6"/>
        <v>19.852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8.3001211999999995</v>
      </c>
      <c r="K11" s="23">
        <v>4.7446279999999987</v>
      </c>
      <c r="L11" s="23">
        <v>0</v>
      </c>
      <c r="M11" s="23">
        <v>1.0104667999999999</v>
      </c>
      <c r="N11" s="23">
        <v>5.7967839999999997</v>
      </c>
      <c r="O11" s="23">
        <f t="shared" si="8"/>
        <v>19.852</v>
      </c>
      <c r="P11" s="24"/>
      <c r="Q11" s="81">
        <f t="shared" si="9"/>
        <v>19.852</v>
      </c>
      <c r="S11" s="78">
        <f t="shared" si="1"/>
        <v>8.3001211999999995</v>
      </c>
      <c r="T11" s="78">
        <f t="shared" si="2"/>
        <v>4.7446279999999987</v>
      </c>
      <c r="U11" s="78">
        <f t="shared" si="3"/>
        <v>0</v>
      </c>
      <c r="V11" s="78">
        <f t="shared" si="4"/>
        <v>1.0104667999999999</v>
      </c>
      <c r="W11" s="78">
        <f t="shared" si="5"/>
        <v>5.7967839999999997</v>
      </c>
    </row>
    <row r="12" spans="1:23">
      <c r="A12" s="8" t="s">
        <v>54</v>
      </c>
      <c r="B12" s="22">
        <v>20.064</v>
      </c>
      <c r="C12" s="22">
        <f t="shared" si="6"/>
        <v>20.064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8.3887583999999986</v>
      </c>
      <c r="K12" s="23">
        <v>4.7952959999999987</v>
      </c>
      <c r="L12" s="23">
        <v>0</v>
      </c>
      <c r="M12" s="23">
        <v>1.0212575999999998</v>
      </c>
      <c r="N12" s="23">
        <v>5.858687999999999</v>
      </c>
      <c r="O12" s="23">
        <f t="shared" si="8"/>
        <v>20.064</v>
      </c>
      <c r="P12" s="24"/>
      <c r="Q12" s="81">
        <f t="shared" si="9"/>
        <v>20.064</v>
      </c>
      <c r="S12" s="78">
        <f t="shared" si="1"/>
        <v>8.3887583999999986</v>
      </c>
      <c r="T12" s="78">
        <f t="shared" si="2"/>
        <v>4.7952959999999987</v>
      </c>
      <c r="U12" s="78">
        <f t="shared" si="3"/>
        <v>0</v>
      </c>
      <c r="V12" s="78">
        <f t="shared" si="4"/>
        <v>1.0212575999999998</v>
      </c>
      <c r="W12" s="78">
        <f t="shared" si="5"/>
        <v>5.858687999999999</v>
      </c>
    </row>
    <row r="13" spans="1:23">
      <c r="A13" s="8" t="s">
        <v>55</v>
      </c>
      <c r="B13" s="22">
        <v>19.795999999999999</v>
      </c>
      <c r="C13" s="22">
        <f t="shared" si="6"/>
        <v>19.795999999999999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8.2767075999999982</v>
      </c>
      <c r="K13" s="23">
        <v>4.7312439999999993</v>
      </c>
      <c r="L13" s="23">
        <v>0</v>
      </c>
      <c r="M13" s="23">
        <v>1.0076163999999999</v>
      </c>
      <c r="N13" s="23">
        <v>5.7804319999999985</v>
      </c>
      <c r="O13" s="23">
        <f t="shared" si="8"/>
        <v>19.795999999999999</v>
      </c>
      <c r="P13" s="24"/>
      <c r="Q13" s="81">
        <f t="shared" si="9"/>
        <v>19.795999999999999</v>
      </c>
      <c r="S13" s="78">
        <f t="shared" si="1"/>
        <v>8.2767075999999982</v>
      </c>
      <c r="T13" s="78">
        <f t="shared" si="2"/>
        <v>4.7312439999999993</v>
      </c>
      <c r="U13" s="78">
        <f t="shared" si="3"/>
        <v>0</v>
      </c>
      <c r="V13" s="78">
        <f t="shared" si="4"/>
        <v>1.0076163999999999</v>
      </c>
      <c r="W13" s="78">
        <f t="shared" si="5"/>
        <v>5.7804319999999985</v>
      </c>
    </row>
    <row r="14" spans="1:23">
      <c r="A14" s="8" t="s">
        <v>56</v>
      </c>
      <c r="B14" s="22">
        <v>19.027999999999999</v>
      </c>
      <c r="C14" s="22">
        <f t="shared" si="6"/>
        <v>19.027999999999999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7.9556067999999982</v>
      </c>
      <c r="K14" s="23">
        <v>4.5476919999999987</v>
      </c>
      <c r="L14" s="23">
        <v>0</v>
      </c>
      <c r="M14" s="23">
        <v>0.96852519999999975</v>
      </c>
      <c r="N14" s="23">
        <v>5.5561759999999989</v>
      </c>
      <c r="O14" s="23">
        <f t="shared" si="8"/>
        <v>19.027999999999999</v>
      </c>
      <c r="P14" s="24"/>
      <c r="Q14" s="81">
        <f t="shared" si="9"/>
        <v>19.027999999999999</v>
      </c>
      <c r="S14" s="78">
        <f t="shared" si="1"/>
        <v>7.9556067999999982</v>
      </c>
      <c r="T14" s="78">
        <f t="shared" si="2"/>
        <v>4.5476919999999987</v>
      </c>
      <c r="U14" s="78">
        <f t="shared" si="3"/>
        <v>0</v>
      </c>
      <c r="V14" s="78">
        <f t="shared" si="4"/>
        <v>0.96852519999999975</v>
      </c>
      <c r="W14" s="78">
        <f t="shared" si="5"/>
        <v>5.5561759999999989</v>
      </c>
    </row>
    <row r="15" spans="1:23">
      <c r="A15" s="8" t="s">
        <v>57</v>
      </c>
      <c r="B15" s="22">
        <v>19.18</v>
      </c>
      <c r="C15" s="22">
        <f t="shared" si="6"/>
        <v>19.18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8.0191579999999991</v>
      </c>
      <c r="K15" s="23">
        <v>4.5840199999999989</v>
      </c>
      <c r="L15" s="23">
        <v>0</v>
      </c>
      <c r="M15" s="23">
        <v>0.97626199999999985</v>
      </c>
      <c r="N15" s="23">
        <v>5.6005599999999989</v>
      </c>
      <c r="O15" s="23">
        <f t="shared" si="8"/>
        <v>19.18</v>
      </c>
      <c r="P15" s="24"/>
      <c r="Q15" s="81">
        <f t="shared" si="9"/>
        <v>19.18</v>
      </c>
      <c r="S15" s="78">
        <f t="shared" si="1"/>
        <v>8.0191579999999991</v>
      </c>
      <c r="T15" s="78">
        <f t="shared" si="2"/>
        <v>4.5840199999999989</v>
      </c>
      <c r="U15" s="78">
        <f t="shared" si="3"/>
        <v>0</v>
      </c>
      <c r="V15" s="78">
        <f t="shared" si="4"/>
        <v>0.97626199999999985</v>
      </c>
      <c r="W15" s="78">
        <f t="shared" si="5"/>
        <v>5.6005599999999989</v>
      </c>
    </row>
    <row r="16" spans="1:23">
      <c r="A16" s="8" t="s">
        <v>58</v>
      </c>
      <c r="B16" s="22">
        <v>19.352</v>
      </c>
      <c r="C16" s="22">
        <f t="shared" si="6"/>
        <v>19.352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8.0910711999999982</v>
      </c>
      <c r="K16" s="23">
        <v>4.6251279999999992</v>
      </c>
      <c r="L16" s="23">
        <v>0</v>
      </c>
      <c r="M16" s="23">
        <v>0.9850167999999998</v>
      </c>
      <c r="N16" s="23">
        <v>5.6507839999999989</v>
      </c>
      <c r="O16" s="23">
        <f t="shared" si="8"/>
        <v>19.352</v>
      </c>
      <c r="P16" s="24"/>
      <c r="Q16" s="81">
        <f t="shared" si="9"/>
        <v>19.352</v>
      </c>
      <c r="S16" s="78">
        <f t="shared" si="1"/>
        <v>8.0910711999999982</v>
      </c>
      <c r="T16" s="78">
        <f t="shared" si="2"/>
        <v>4.6251279999999992</v>
      </c>
      <c r="U16" s="78">
        <f t="shared" si="3"/>
        <v>0</v>
      </c>
      <c r="V16" s="78">
        <f t="shared" si="4"/>
        <v>0.9850167999999998</v>
      </c>
      <c r="W16" s="78">
        <f t="shared" si="5"/>
        <v>5.6507839999999989</v>
      </c>
    </row>
    <row r="17" spans="1:23">
      <c r="A17" s="8" t="s">
        <v>59</v>
      </c>
      <c r="B17" s="22">
        <v>20.16</v>
      </c>
      <c r="C17" s="22">
        <f t="shared" si="6"/>
        <v>20.16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8.4288959999999999</v>
      </c>
      <c r="K17" s="23">
        <v>4.8182399999999985</v>
      </c>
      <c r="L17" s="23">
        <v>0</v>
      </c>
      <c r="M17" s="23">
        <v>1.0261439999999999</v>
      </c>
      <c r="N17" s="23">
        <v>5.8867199999999995</v>
      </c>
      <c r="O17" s="23">
        <f t="shared" si="8"/>
        <v>20.16</v>
      </c>
      <c r="P17" s="24"/>
      <c r="Q17" s="81">
        <f t="shared" si="9"/>
        <v>20.16</v>
      </c>
      <c r="S17" s="78">
        <f t="shared" si="1"/>
        <v>8.4288959999999999</v>
      </c>
      <c r="T17" s="78">
        <f t="shared" si="2"/>
        <v>4.8182399999999985</v>
      </c>
      <c r="U17" s="78">
        <f t="shared" si="3"/>
        <v>0</v>
      </c>
      <c r="V17" s="78">
        <f t="shared" si="4"/>
        <v>1.0261439999999999</v>
      </c>
      <c r="W17" s="78">
        <f t="shared" si="5"/>
        <v>5.8867199999999995</v>
      </c>
    </row>
    <row r="18" spans="1:23">
      <c r="A18" s="8" t="s">
        <v>60</v>
      </c>
      <c r="B18" s="22">
        <v>19.527999999999999</v>
      </c>
      <c r="C18" s="22">
        <f t="shared" si="6"/>
        <v>19.527999999999999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8.1646567999999995</v>
      </c>
      <c r="K18" s="23">
        <v>4.6671919999999991</v>
      </c>
      <c r="L18" s="23">
        <v>0</v>
      </c>
      <c r="M18" s="23">
        <v>0.99397519999999973</v>
      </c>
      <c r="N18" s="23">
        <v>5.7021759999999988</v>
      </c>
      <c r="O18" s="23">
        <f t="shared" si="8"/>
        <v>19.527999999999999</v>
      </c>
      <c r="P18" s="24"/>
      <c r="Q18" s="81">
        <f t="shared" si="9"/>
        <v>19.527999999999999</v>
      </c>
      <c r="S18" s="78">
        <f t="shared" si="1"/>
        <v>8.1646567999999995</v>
      </c>
      <c r="T18" s="78">
        <f t="shared" si="2"/>
        <v>4.6671919999999991</v>
      </c>
      <c r="U18" s="78">
        <f t="shared" si="3"/>
        <v>0</v>
      </c>
      <c r="V18" s="78">
        <f t="shared" si="4"/>
        <v>0.99397519999999973</v>
      </c>
      <c r="W18" s="78">
        <f t="shared" si="5"/>
        <v>5.7021759999999988</v>
      </c>
    </row>
    <row r="19" spans="1:23">
      <c r="A19" s="8" t="s">
        <v>61</v>
      </c>
      <c r="B19" s="22">
        <v>19.815999999999999</v>
      </c>
      <c r="C19" s="22">
        <f t="shared" si="6"/>
        <v>19.815999999999999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8.2850695999999999</v>
      </c>
      <c r="K19" s="23">
        <v>4.7360239999999987</v>
      </c>
      <c r="L19" s="23">
        <v>0</v>
      </c>
      <c r="M19" s="23">
        <v>1.0086343999999998</v>
      </c>
      <c r="N19" s="23">
        <v>5.7862719999999985</v>
      </c>
      <c r="O19" s="23">
        <f t="shared" si="8"/>
        <v>19.815999999999999</v>
      </c>
      <c r="P19" s="24"/>
      <c r="Q19" s="81">
        <f t="shared" si="9"/>
        <v>19.815999999999999</v>
      </c>
      <c r="S19" s="78">
        <f t="shared" si="1"/>
        <v>8.2850695999999999</v>
      </c>
      <c r="T19" s="78">
        <f t="shared" si="2"/>
        <v>4.7360239999999987</v>
      </c>
      <c r="U19" s="78">
        <f t="shared" si="3"/>
        <v>0</v>
      </c>
      <c r="V19" s="78">
        <f t="shared" si="4"/>
        <v>1.0086343999999998</v>
      </c>
      <c r="W19" s="78">
        <f t="shared" si="5"/>
        <v>5.7862719999999985</v>
      </c>
    </row>
    <row r="20" spans="1:23">
      <c r="A20" s="8" t="s">
        <v>62</v>
      </c>
      <c r="B20" s="22">
        <v>18.7</v>
      </c>
      <c r="C20" s="22">
        <f t="shared" si="6"/>
        <v>18.7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7.8184699999999987</v>
      </c>
      <c r="K20" s="23">
        <v>4.4692999999999987</v>
      </c>
      <c r="L20" s="23">
        <v>0</v>
      </c>
      <c r="M20" s="23">
        <v>0.95182999999999984</v>
      </c>
      <c r="N20" s="23">
        <v>5.460399999999999</v>
      </c>
      <c r="O20" s="23">
        <f t="shared" si="8"/>
        <v>18.7</v>
      </c>
      <c r="P20" s="24"/>
      <c r="Q20" s="81">
        <f t="shared" si="9"/>
        <v>18.7</v>
      </c>
      <c r="S20" s="78">
        <f t="shared" si="1"/>
        <v>7.8184699999999987</v>
      </c>
      <c r="T20" s="78">
        <f t="shared" si="2"/>
        <v>4.4692999999999987</v>
      </c>
      <c r="U20" s="78">
        <f t="shared" si="3"/>
        <v>0</v>
      </c>
      <c r="V20" s="78">
        <f t="shared" si="4"/>
        <v>0.95182999999999984</v>
      </c>
      <c r="W20" s="78">
        <f t="shared" si="5"/>
        <v>5.460399999999999</v>
      </c>
    </row>
    <row r="21" spans="1:23">
      <c r="A21" s="8" t="s">
        <v>63</v>
      </c>
      <c r="B21" s="22">
        <v>18.7</v>
      </c>
      <c r="C21" s="22">
        <f t="shared" si="6"/>
        <v>18.7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7.8184699999999987</v>
      </c>
      <c r="K21" s="23">
        <v>4.4692999999999987</v>
      </c>
      <c r="L21" s="23">
        <v>0</v>
      </c>
      <c r="M21" s="23">
        <v>0.95182999999999984</v>
      </c>
      <c r="N21" s="23">
        <v>5.460399999999999</v>
      </c>
      <c r="O21" s="23">
        <f t="shared" si="8"/>
        <v>18.7</v>
      </c>
      <c r="P21" s="24"/>
      <c r="Q21" s="81">
        <f t="shared" si="9"/>
        <v>18.7</v>
      </c>
      <c r="S21" s="78">
        <f t="shared" si="1"/>
        <v>7.8184699999999987</v>
      </c>
      <c r="T21" s="78">
        <f t="shared" si="2"/>
        <v>4.4692999999999987</v>
      </c>
      <c r="U21" s="78">
        <f t="shared" si="3"/>
        <v>0</v>
      </c>
      <c r="V21" s="78">
        <f t="shared" si="4"/>
        <v>0.95182999999999984</v>
      </c>
      <c r="W21" s="78">
        <f t="shared" si="5"/>
        <v>5.460399999999999</v>
      </c>
    </row>
    <row r="22" spans="1:23">
      <c r="A22" s="8" t="s">
        <v>64</v>
      </c>
      <c r="B22" s="22">
        <v>18.088000000000001</v>
      </c>
      <c r="C22" s="22">
        <f t="shared" si="6"/>
        <v>18.088000000000001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7.5625928</v>
      </c>
      <c r="K22" s="23">
        <v>4.3230319999999995</v>
      </c>
      <c r="L22" s="23">
        <v>0</v>
      </c>
      <c r="M22" s="23">
        <v>0.92067919999999992</v>
      </c>
      <c r="N22" s="23">
        <v>5.2816960000000002</v>
      </c>
      <c r="O22" s="23">
        <f t="shared" si="8"/>
        <v>18.088000000000001</v>
      </c>
      <c r="P22" s="24"/>
      <c r="Q22" s="81">
        <f t="shared" si="9"/>
        <v>18.088000000000001</v>
      </c>
      <c r="S22" s="78">
        <f t="shared" si="1"/>
        <v>7.5625928</v>
      </c>
      <c r="T22" s="78">
        <f t="shared" si="2"/>
        <v>4.3230319999999995</v>
      </c>
      <c r="U22" s="78">
        <f t="shared" si="3"/>
        <v>0</v>
      </c>
      <c r="V22" s="78">
        <f t="shared" si="4"/>
        <v>0.92067919999999992</v>
      </c>
      <c r="W22" s="78">
        <f t="shared" si="5"/>
        <v>5.2816960000000002</v>
      </c>
    </row>
    <row r="23" spans="1:23">
      <c r="A23" s="8" t="s">
        <v>65</v>
      </c>
      <c r="B23" s="22">
        <v>15.112</v>
      </c>
      <c r="C23" s="22">
        <f t="shared" si="6"/>
        <v>15.112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6.3183271999999988</v>
      </c>
      <c r="K23" s="23">
        <v>3.6117679999999992</v>
      </c>
      <c r="L23" s="23">
        <v>0</v>
      </c>
      <c r="M23" s="23">
        <v>0.76920079999999991</v>
      </c>
      <c r="N23" s="23">
        <v>4.4127039999999997</v>
      </c>
      <c r="O23" s="23">
        <f t="shared" si="8"/>
        <v>15.112</v>
      </c>
      <c r="P23" s="24"/>
      <c r="Q23" s="81">
        <f t="shared" si="9"/>
        <v>15.112</v>
      </c>
      <c r="S23" s="78">
        <f t="shared" si="1"/>
        <v>6.3183271999999988</v>
      </c>
      <c r="T23" s="78">
        <f t="shared" si="2"/>
        <v>3.6117679999999992</v>
      </c>
      <c r="U23" s="78">
        <f t="shared" si="3"/>
        <v>0</v>
      </c>
      <c r="V23" s="78">
        <f t="shared" si="4"/>
        <v>0.76920079999999991</v>
      </c>
      <c r="W23" s="78">
        <f t="shared" si="5"/>
        <v>4.4127039999999997</v>
      </c>
    </row>
    <row r="24" spans="1:23">
      <c r="A24" s="8" t="s">
        <v>66</v>
      </c>
      <c r="B24" s="22">
        <v>13.268000000000001</v>
      </c>
      <c r="C24" s="22">
        <f t="shared" si="6"/>
        <v>13.268000000000001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5.5473507999999994</v>
      </c>
      <c r="K24" s="23">
        <v>3.171052</v>
      </c>
      <c r="L24" s="23">
        <v>0</v>
      </c>
      <c r="M24" s="23">
        <v>0.67534119999999986</v>
      </c>
      <c r="N24" s="23">
        <v>3.8742559999999999</v>
      </c>
      <c r="O24" s="23">
        <f t="shared" si="8"/>
        <v>13.268000000000001</v>
      </c>
      <c r="P24" s="24"/>
      <c r="Q24" s="81">
        <f t="shared" si="9"/>
        <v>13.268000000000001</v>
      </c>
      <c r="S24" s="78">
        <f t="shared" si="1"/>
        <v>5.5473507999999994</v>
      </c>
      <c r="T24" s="78">
        <f t="shared" si="2"/>
        <v>3.171052</v>
      </c>
      <c r="U24" s="78">
        <f t="shared" si="3"/>
        <v>0</v>
      </c>
      <c r="V24" s="78">
        <f t="shared" si="4"/>
        <v>0.67534119999999986</v>
      </c>
      <c r="W24" s="78">
        <f t="shared" si="5"/>
        <v>3.8742559999999999</v>
      </c>
    </row>
    <row r="25" spans="1:23">
      <c r="A25" s="8" t="s">
        <v>67</v>
      </c>
      <c r="B25" s="22">
        <v>11.808</v>
      </c>
      <c r="C25" s="22">
        <f t="shared" si="6"/>
        <v>11.808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4.9369247999999999</v>
      </c>
      <c r="K25" s="23">
        <v>2.8221119999999993</v>
      </c>
      <c r="L25" s="23">
        <v>0</v>
      </c>
      <c r="M25" s="23">
        <v>0.60102719999999987</v>
      </c>
      <c r="N25" s="23">
        <v>3.447935999999999</v>
      </c>
      <c r="O25" s="23">
        <f t="shared" si="8"/>
        <v>11.808</v>
      </c>
      <c r="P25" s="24"/>
      <c r="Q25" s="81">
        <f t="shared" si="9"/>
        <v>11.808</v>
      </c>
      <c r="S25" s="78">
        <f t="shared" si="1"/>
        <v>4.9369247999999999</v>
      </c>
      <c r="T25" s="78">
        <f t="shared" si="2"/>
        <v>2.8221119999999993</v>
      </c>
      <c r="U25" s="78">
        <f t="shared" si="3"/>
        <v>0</v>
      </c>
      <c r="V25" s="78">
        <f t="shared" si="4"/>
        <v>0.60102719999999987</v>
      </c>
      <c r="W25" s="78">
        <f t="shared" si="5"/>
        <v>3.447935999999999</v>
      </c>
    </row>
    <row r="26" spans="1:23">
      <c r="A26" s="8" t="s">
        <v>68</v>
      </c>
      <c r="B26" s="22">
        <v>8.68</v>
      </c>
      <c r="C26" s="22">
        <f t="shared" si="6"/>
        <v>8.68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3.6291079999999996</v>
      </c>
      <c r="K26" s="23">
        <v>2.0745199999999993</v>
      </c>
      <c r="L26" s="23">
        <v>0</v>
      </c>
      <c r="M26" s="23">
        <v>0.44181199999999993</v>
      </c>
      <c r="N26" s="23">
        <v>2.5345599999999995</v>
      </c>
      <c r="O26" s="23">
        <f t="shared" si="8"/>
        <v>8.68</v>
      </c>
      <c r="P26" s="24"/>
      <c r="Q26" s="81">
        <f t="shared" si="9"/>
        <v>8.68</v>
      </c>
      <c r="S26" s="78">
        <f t="shared" si="1"/>
        <v>3.6291079999999996</v>
      </c>
      <c r="T26" s="78">
        <f t="shared" si="2"/>
        <v>2.0745199999999993</v>
      </c>
      <c r="U26" s="78">
        <f t="shared" si="3"/>
        <v>0</v>
      </c>
      <c r="V26" s="78">
        <f t="shared" si="4"/>
        <v>0.44181199999999993</v>
      </c>
      <c r="W26" s="78">
        <f t="shared" si="5"/>
        <v>2.5345599999999995</v>
      </c>
    </row>
    <row r="27" spans="1:23">
      <c r="A27" s="8" t="s">
        <v>69</v>
      </c>
      <c r="B27" s="22">
        <v>6.008</v>
      </c>
      <c r="C27" s="22">
        <f t="shared" si="6"/>
        <v>6.008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2.5119447999999998</v>
      </c>
      <c r="K27" s="23">
        <v>1.4359119999999996</v>
      </c>
      <c r="L27" s="23">
        <v>0</v>
      </c>
      <c r="M27" s="23">
        <v>0.30580719999999995</v>
      </c>
      <c r="N27" s="23">
        <v>1.7543359999999997</v>
      </c>
      <c r="O27" s="23">
        <f t="shared" si="8"/>
        <v>6.008</v>
      </c>
      <c r="P27" s="24"/>
      <c r="Q27" s="81">
        <f t="shared" si="9"/>
        <v>6.008</v>
      </c>
      <c r="S27" s="78">
        <f t="shared" si="1"/>
        <v>2.5119447999999998</v>
      </c>
      <c r="T27" s="78">
        <f t="shared" si="2"/>
        <v>1.4359119999999996</v>
      </c>
      <c r="U27" s="78">
        <f t="shared" si="3"/>
        <v>0</v>
      </c>
      <c r="V27" s="78">
        <f t="shared" si="4"/>
        <v>0.30580719999999995</v>
      </c>
      <c r="W27" s="78">
        <f t="shared" si="5"/>
        <v>1.7543359999999997</v>
      </c>
    </row>
    <row r="28" spans="1:23">
      <c r="A28" s="8" t="s">
        <v>70</v>
      </c>
      <c r="B28" s="22">
        <v>7.1440000000000001</v>
      </c>
      <c r="C28" s="22">
        <f t="shared" si="6"/>
        <v>7.1440000000000001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2.9869064000000001</v>
      </c>
      <c r="K28" s="23">
        <v>1.7074159999999998</v>
      </c>
      <c r="L28" s="23">
        <v>0</v>
      </c>
      <c r="M28" s="23">
        <v>0.36362959999999994</v>
      </c>
      <c r="N28" s="23">
        <v>2.0860479999999999</v>
      </c>
      <c r="O28" s="23">
        <f t="shared" si="8"/>
        <v>7.1440000000000001</v>
      </c>
      <c r="P28" s="24"/>
      <c r="Q28" s="81">
        <f t="shared" si="9"/>
        <v>7.1440000000000001</v>
      </c>
      <c r="S28" s="78">
        <f t="shared" si="1"/>
        <v>2.9869064000000001</v>
      </c>
      <c r="T28" s="78">
        <f t="shared" si="2"/>
        <v>1.7074159999999998</v>
      </c>
      <c r="U28" s="78">
        <f t="shared" si="3"/>
        <v>0</v>
      </c>
      <c r="V28" s="78">
        <f t="shared" si="4"/>
        <v>0.36362959999999994</v>
      </c>
      <c r="W28" s="78">
        <f t="shared" si="5"/>
        <v>2.0860479999999999</v>
      </c>
    </row>
    <row r="29" spans="1:23">
      <c r="A29" s="8" t="s">
        <v>71</v>
      </c>
      <c r="B29" s="22">
        <v>9.3320000000000007</v>
      </c>
      <c r="C29" s="22">
        <f t="shared" si="6"/>
        <v>9.3320000000000007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3.9017091999999995</v>
      </c>
      <c r="K29" s="23">
        <v>2.2303479999999998</v>
      </c>
      <c r="L29" s="23">
        <v>0</v>
      </c>
      <c r="M29" s="23">
        <v>0.4749988</v>
      </c>
      <c r="N29" s="23">
        <v>2.7249439999999998</v>
      </c>
      <c r="O29" s="23">
        <f t="shared" si="8"/>
        <v>9.3320000000000007</v>
      </c>
      <c r="P29" s="24"/>
      <c r="Q29" s="81">
        <f t="shared" si="9"/>
        <v>9.3320000000000007</v>
      </c>
      <c r="S29" s="78">
        <f t="shared" si="1"/>
        <v>3.9017091999999995</v>
      </c>
      <c r="T29" s="78">
        <f t="shared" si="2"/>
        <v>2.2303479999999998</v>
      </c>
      <c r="U29" s="78">
        <f t="shared" si="3"/>
        <v>0</v>
      </c>
      <c r="V29" s="78">
        <f t="shared" si="4"/>
        <v>0.4749988</v>
      </c>
      <c r="W29" s="78">
        <f t="shared" si="5"/>
        <v>2.7249439999999998</v>
      </c>
    </row>
    <row r="30" spans="1:23">
      <c r="A30" s="8" t="s">
        <v>72</v>
      </c>
      <c r="B30" s="22">
        <v>12.151999999999999</v>
      </c>
      <c r="C30" s="22">
        <f t="shared" si="6"/>
        <v>12.151999999999999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5.080751199999999</v>
      </c>
      <c r="K30" s="23">
        <v>2.9043279999999996</v>
      </c>
      <c r="L30" s="23">
        <v>0</v>
      </c>
      <c r="M30" s="23">
        <v>0.61853679999999989</v>
      </c>
      <c r="N30" s="23">
        <v>3.5483839999999991</v>
      </c>
      <c r="O30" s="23">
        <f t="shared" si="8"/>
        <v>12.151999999999999</v>
      </c>
      <c r="P30" s="24"/>
      <c r="Q30" s="81">
        <f t="shared" si="9"/>
        <v>12.151999999999999</v>
      </c>
      <c r="S30" s="78">
        <f t="shared" si="1"/>
        <v>5.080751199999999</v>
      </c>
      <c r="T30" s="78">
        <f t="shared" si="2"/>
        <v>2.9043279999999996</v>
      </c>
      <c r="U30" s="78">
        <f t="shared" si="3"/>
        <v>0</v>
      </c>
      <c r="V30" s="78">
        <f t="shared" si="4"/>
        <v>0.61853679999999989</v>
      </c>
      <c r="W30" s="78">
        <f t="shared" si="5"/>
        <v>3.5483839999999991</v>
      </c>
    </row>
    <row r="31" spans="1:23">
      <c r="A31" s="8" t="s">
        <v>73</v>
      </c>
      <c r="B31" s="22">
        <v>13.632</v>
      </c>
      <c r="C31" s="22">
        <f t="shared" si="6"/>
        <v>13.632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5.6995391999999994</v>
      </c>
      <c r="K31" s="23">
        <v>3.2580479999999996</v>
      </c>
      <c r="L31" s="23">
        <v>0</v>
      </c>
      <c r="M31" s="23">
        <v>0.69386879999999984</v>
      </c>
      <c r="N31" s="23">
        <v>3.9805439999999992</v>
      </c>
      <c r="O31" s="23">
        <f t="shared" si="8"/>
        <v>13.632000000000001</v>
      </c>
      <c r="P31" s="24"/>
      <c r="Q31" s="81">
        <f t="shared" si="9"/>
        <v>13.632000000000001</v>
      </c>
      <c r="S31" s="78">
        <f t="shared" si="1"/>
        <v>5.6995391999999994</v>
      </c>
      <c r="T31" s="78">
        <f t="shared" si="2"/>
        <v>3.2580479999999996</v>
      </c>
      <c r="U31" s="78">
        <f t="shared" si="3"/>
        <v>0</v>
      </c>
      <c r="V31" s="78">
        <f t="shared" si="4"/>
        <v>0.69386879999999984</v>
      </c>
      <c r="W31" s="78">
        <f t="shared" si="5"/>
        <v>3.9805439999999992</v>
      </c>
    </row>
    <row r="32" spans="1:23">
      <c r="A32" s="8" t="s">
        <v>74</v>
      </c>
      <c r="B32" s="22">
        <v>13.44</v>
      </c>
      <c r="C32" s="22">
        <f t="shared" si="6"/>
        <v>13.44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5.6192639999999994</v>
      </c>
      <c r="K32" s="23">
        <v>3.212159999999999</v>
      </c>
      <c r="L32" s="23">
        <v>0</v>
      </c>
      <c r="M32" s="23">
        <v>0.68409599999999993</v>
      </c>
      <c r="N32" s="23">
        <v>3.9244799999999991</v>
      </c>
      <c r="O32" s="23">
        <f t="shared" si="8"/>
        <v>13.44</v>
      </c>
      <c r="P32" s="24"/>
      <c r="Q32" s="81">
        <f t="shared" si="9"/>
        <v>13.44</v>
      </c>
      <c r="S32" s="78">
        <f t="shared" si="1"/>
        <v>5.6192639999999994</v>
      </c>
      <c r="T32" s="78">
        <f t="shared" si="2"/>
        <v>3.212159999999999</v>
      </c>
      <c r="U32" s="78">
        <f t="shared" si="3"/>
        <v>0</v>
      </c>
      <c r="V32" s="78">
        <f t="shared" si="4"/>
        <v>0.68409599999999993</v>
      </c>
      <c r="W32" s="78">
        <f t="shared" si="5"/>
        <v>3.9244799999999991</v>
      </c>
    </row>
    <row r="33" spans="1:23">
      <c r="A33" s="8" t="s">
        <v>75</v>
      </c>
      <c r="B33" s="22">
        <v>14.036</v>
      </c>
      <c r="C33" s="22">
        <f t="shared" si="6"/>
        <v>14.036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5.8684515999999984</v>
      </c>
      <c r="K33" s="23">
        <v>3.3546039999999993</v>
      </c>
      <c r="L33" s="23">
        <v>0</v>
      </c>
      <c r="M33" s="23">
        <v>0.71443239999999997</v>
      </c>
      <c r="N33" s="23">
        <v>4.0985119999999995</v>
      </c>
      <c r="O33" s="23">
        <f t="shared" si="8"/>
        <v>14.036</v>
      </c>
      <c r="P33" s="24"/>
      <c r="Q33" s="81">
        <f t="shared" si="9"/>
        <v>14.036</v>
      </c>
      <c r="S33" s="78">
        <f t="shared" si="1"/>
        <v>5.8684515999999984</v>
      </c>
      <c r="T33" s="78">
        <f t="shared" si="2"/>
        <v>3.3546039999999993</v>
      </c>
      <c r="U33" s="78">
        <f t="shared" si="3"/>
        <v>0</v>
      </c>
      <c r="V33" s="78">
        <f t="shared" si="4"/>
        <v>0.71443239999999997</v>
      </c>
      <c r="W33" s="78">
        <f t="shared" si="5"/>
        <v>4.0985119999999995</v>
      </c>
    </row>
    <row r="34" spans="1:23">
      <c r="A34" s="8" t="s">
        <v>76</v>
      </c>
      <c r="B34" s="22">
        <v>14.84</v>
      </c>
      <c r="C34" s="22">
        <f t="shared" si="6"/>
        <v>14.84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6.2046039999999998</v>
      </c>
      <c r="K34" s="23">
        <v>3.5467599999999995</v>
      </c>
      <c r="L34" s="23">
        <v>0</v>
      </c>
      <c r="M34" s="23">
        <v>0.75535599999999992</v>
      </c>
      <c r="N34" s="23">
        <v>4.3332799999999994</v>
      </c>
      <c r="O34" s="23">
        <f t="shared" si="8"/>
        <v>14.84</v>
      </c>
      <c r="P34" s="24"/>
      <c r="Q34" s="81">
        <f t="shared" si="9"/>
        <v>14.84</v>
      </c>
      <c r="S34" s="78">
        <f t="shared" si="1"/>
        <v>6.2046039999999998</v>
      </c>
      <c r="T34" s="78">
        <f t="shared" si="2"/>
        <v>3.5467599999999995</v>
      </c>
      <c r="U34" s="78">
        <f t="shared" si="3"/>
        <v>0</v>
      </c>
      <c r="V34" s="78">
        <f t="shared" si="4"/>
        <v>0.75535599999999992</v>
      </c>
      <c r="W34" s="78">
        <f t="shared" si="5"/>
        <v>4.3332799999999994</v>
      </c>
    </row>
    <row r="35" spans="1:23">
      <c r="A35" s="8" t="s">
        <v>77</v>
      </c>
      <c r="B35" s="22">
        <v>16.916</v>
      </c>
      <c r="C35" s="22">
        <f t="shared" si="6"/>
        <v>16.916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7.0725795999999992</v>
      </c>
      <c r="K35" s="23">
        <v>4.0429239999999993</v>
      </c>
      <c r="L35" s="23">
        <v>0</v>
      </c>
      <c r="M35" s="23">
        <v>0.86102439999999991</v>
      </c>
      <c r="N35" s="23">
        <v>4.9394719999999994</v>
      </c>
      <c r="O35" s="23">
        <f t="shared" si="8"/>
        <v>16.916</v>
      </c>
      <c r="P35" s="24"/>
      <c r="Q35" s="81">
        <f t="shared" si="9"/>
        <v>16.916</v>
      </c>
      <c r="S35" s="78">
        <f t="shared" si="1"/>
        <v>7.0725795999999992</v>
      </c>
      <c r="T35" s="78">
        <f t="shared" si="2"/>
        <v>4.0429239999999993</v>
      </c>
      <c r="U35" s="78">
        <f t="shared" si="3"/>
        <v>0</v>
      </c>
      <c r="V35" s="78">
        <f t="shared" si="4"/>
        <v>0.86102439999999991</v>
      </c>
      <c r="W35" s="78">
        <f t="shared" si="5"/>
        <v>4.9394719999999994</v>
      </c>
    </row>
    <row r="36" spans="1:23">
      <c r="A36" s="8" t="s">
        <v>78</v>
      </c>
      <c r="B36" s="22">
        <v>17.78</v>
      </c>
      <c r="C36" s="22">
        <f t="shared" si="6"/>
        <v>17.78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7.4338180000000005</v>
      </c>
      <c r="K36" s="23">
        <v>4.2494199999999998</v>
      </c>
      <c r="L36" s="23">
        <v>0</v>
      </c>
      <c r="M36" s="23">
        <v>0.90500199999999997</v>
      </c>
      <c r="N36" s="23">
        <v>5.1917599999999995</v>
      </c>
      <c r="O36" s="23">
        <f t="shared" si="8"/>
        <v>17.78</v>
      </c>
      <c r="P36" s="24"/>
      <c r="Q36" s="81">
        <f t="shared" si="9"/>
        <v>17.78</v>
      </c>
      <c r="S36" s="78">
        <f t="shared" si="1"/>
        <v>7.4338180000000005</v>
      </c>
      <c r="T36" s="78">
        <f t="shared" si="2"/>
        <v>4.2494199999999998</v>
      </c>
      <c r="U36" s="78">
        <f t="shared" si="3"/>
        <v>0</v>
      </c>
      <c r="V36" s="78">
        <f t="shared" si="4"/>
        <v>0.90500199999999997</v>
      </c>
      <c r="W36" s="78">
        <f t="shared" si="5"/>
        <v>5.1917599999999995</v>
      </c>
    </row>
    <row r="37" spans="1:23">
      <c r="A37" s="8" t="s">
        <v>79</v>
      </c>
      <c r="B37" s="22">
        <v>16.532</v>
      </c>
      <c r="C37" s="22">
        <f t="shared" si="6"/>
        <v>16.532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6.9120291999999992</v>
      </c>
      <c r="K37" s="23">
        <v>3.9511479999999994</v>
      </c>
      <c r="L37" s="23">
        <v>0</v>
      </c>
      <c r="M37" s="23">
        <v>0.84147879999999986</v>
      </c>
      <c r="N37" s="23">
        <v>4.8273439999999992</v>
      </c>
      <c r="O37" s="23">
        <f t="shared" si="8"/>
        <v>16.532</v>
      </c>
      <c r="P37" s="24"/>
      <c r="Q37" s="81">
        <f t="shared" si="9"/>
        <v>16.532</v>
      </c>
      <c r="S37" s="78">
        <f t="shared" si="1"/>
        <v>6.9120291999999992</v>
      </c>
      <c r="T37" s="78">
        <f t="shared" si="2"/>
        <v>3.9511479999999994</v>
      </c>
      <c r="U37" s="78">
        <f t="shared" si="3"/>
        <v>0</v>
      </c>
      <c r="V37" s="78">
        <f t="shared" si="4"/>
        <v>0.84147879999999986</v>
      </c>
      <c r="W37" s="78">
        <f t="shared" si="5"/>
        <v>4.8273439999999992</v>
      </c>
    </row>
    <row r="38" spans="1:23">
      <c r="A38" s="8" t="s">
        <v>80</v>
      </c>
      <c r="B38" s="22">
        <v>17.260000000000002</v>
      </c>
      <c r="C38" s="22">
        <f t="shared" si="6"/>
        <v>17.260000000000002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7.2164059999999992</v>
      </c>
      <c r="K38" s="23">
        <v>4.1251399999999991</v>
      </c>
      <c r="L38" s="23">
        <v>0</v>
      </c>
      <c r="M38" s="23">
        <v>0.87853399999999993</v>
      </c>
      <c r="N38" s="23">
        <v>5.0399199999999995</v>
      </c>
      <c r="O38" s="23">
        <f t="shared" si="8"/>
        <v>17.260000000000002</v>
      </c>
      <c r="P38" s="24"/>
      <c r="Q38" s="81">
        <f t="shared" si="9"/>
        <v>17.260000000000002</v>
      </c>
      <c r="S38" s="78">
        <f t="shared" si="1"/>
        <v>7.2164059999999992</v>
      </c>
      <c r="T38" s="78">
        <f t="shared" si="2"/>
        <v>4.1251399999999991</v>
      </c>
      <c r="U38" s="78">
        <f t="shared" si="3"/>
        <v>0</v>
      </c>
      <c r="V38" s="78">
        <f t="shared" si="4"/>
        <v>0.87853399999999993</v>
      </c>
      <c r="W38" s="78">
        <f t="shared" si="5"/>
        <v>5.0399199999999995</v>
      </c>
    </row>
    <row r="39" spans="1:23">
      <c r="A39" s="8" t="s">
        <v>81</v>
      </c>
      <c r="B39" s="22">
        <v>19.276</v>
      </c>
      <c r="C39" s="22">
        <f t="shared" si="6"/>
        <v>19.276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8.0592955999999987</v>
      </c>
      <c r="K39" s="23">
        <v>4.6069639999999996</v>
      </c>
      <c r="L39" s="23">
        <v>0</v>
      </c>
      <c r="M39" s="23">
        <v>0.98114839999999992</v>
      </c>
      <c r="N39" s="23">
        <v>5.6285919999999994</v>
      </c>
      <c r="O39" s="23">
        <f t="shared" si="8"/>
        <v>19.276</v>
      </c>
      <c r="P39" s="24"/>
      <c r="Q39" s="81">
        <f t="shared" si="9"/>
        <v>19.276</v>
      </c>
      <c r="S39" s="78">
        <f t="shared" si="1"/>
        <v>8.0592955999999987</v>
      </c>
      <c r="T39" s="78">
        <f t="shared" si="2"/>
        <v>4.6069639999999996</v>
      </c>
      <c r="U39" s="78">
        <f t="shared" si="3"/>
        <v>0</v>
      </c>
      <c r="V39" s="78">
        <f t="shared" si="4"/>
        <v>0.98114839999999992</v>
      </c>
      <c r="W39" s="78">
        <f t="shared" si="5"/>
        <v>5.6285919999999994</v>
      </c>
    </row>
    <row r="40" spans="1:23">
      <c r="A40" s="8" t="s">
        <v>82</v>
      </c>
      <c r="B40" s="22">
        <v>19.66</v>
      </c>
      <c r="C40" s="22">
        <f t="shared" si="6"/>
        <v>19.66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8.2198459999999987</v>
      </c>
      <c r="K40" s="23">
        <v>4.698739999999999</v>
      </c>
      <c r="L40" s="23">
        <v>0</v>
      </c>
      <c r="M40" s="23">
        <v>1.000694</v>
      </c>
      <c r="N40" s="23">
        <v>5.7407199999999996</v>
      </c>
      <c r="O40" s="23">
        <f t="shared" si="8"/>
        <v>19.66</v>
      </c>
      <c r="P40" s="24"/>
      <c r="Q40" s="81">
        <f t="shared" si="9"/>
        <v>19.66</v>
      </c>
      <c r="S40" s="78">
        <f t="shared" si="1"/>
        <v>8.2198459999999987</v>
      </c>
      <c r="T40" s="78">
        <f t="shared" si="2"/>
        <v>4.698739999999999</v>
      </c>
      <c r="U40" s="78">
        <f t="shared" si="3"/>
        <v>0</v>
      </c>
      <c r="V40" s="78">
        <f t="shared" si="4"/>
        <v>1.000694</v>
      </c>
      <c r="W40" s="78">
        <f t="shared" si="5"/>
        <v>5.7407199999999996</v>
      </c>
    </row>
    <row r="41" spans="1:23">
      <c r="A41" s="8" t="s">
        <v>83</v>
      </c>
      <c r="B41" s="22">
        <v>18.315999999999999</v>
      </c>
      <c r="C41" s="22">
        <f t="shared" si="6"/>
        <v>18.315999999999999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7.6579195999999987</v>
      </c>
      <c r="K41" s="23">
        <v>4.3775239999999993</v>
      </c>
      <c r="L41" s="23">
        <v>0</v>
      </c>
      <c r="M41" s="23">
        <v>0.93228439999999979</v>
      </c>
      <c r="N41" s="23">
        <v>5.3482719999999988</v>
      </c>
      <c r="O41" s="23">
        <f t="shared" si="8"/>
        <v>18.315999999999999</v>
      </c>
      <c r="P41" s="24"/>
      <c r="Q41" s="81">
        <f t="shared" si="9"/>
        <v>18.315999999999999</v>
      </c>
      <c r="S41" s="78">
        <f t="shared" si="1"/>
        <v>7.6579195999999987</v>
      </c>
      <c r="T41" s="78">
        <f t="shared" si="2"/>
        <v>4.3775239999999993</v>
      </c>
      <c r="U41" s="78">
        <f t="shared" si="3"/>
        <v>0</v>
      </c>
      <c r="V41" s="78">
        <f t="shared" si="4"/>
        <v>0.93228439999999979</v>
      </c>
      <c r="W41" s="78">
        <f t="shared" si="5"/>
        <v>5.3482719999999988</v>
      </c>
    </row>
    <row r="42" spans="1:23">
      <c r="A42" s="8" t="s">
        <v>84</v>
      </c>
      <c r="B42" s="22">
        <v>18.507999999999999</v>
      </c>
      <c r="C42" s="22">
        <f t="shared" si="6"/>
        <v>18.507999999999999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7.7381947999999987</v>
      </c>
      <c r="K42" s="23">
        <v>4.423411999999999</v>
      </c>
      <c r="L42" s="23">
        <v>0</v>
      </c>
      <c r="M42" s="23">
        <v>0.94205719999999982</v>
      </c>
      <c r="N42" s="23">
        <v>5.4043359999999989</v>
      </c>
      <c r="O42" s="23">
        <f t="shared" si="8"/>
        <v>18.507999999999999</v>
      </c>
      <c r="P42" s="24"/>
      <c r="Q42" s="81">
        <f t="shared" si="9"/>
        <v>18.507999999999999</v>
      </c>
      <c r="S42" s="78">
        <f t="shared" si="1"/>
        <v>7.7381947999999987</v>
      </c>
      <c r="T42" s="78">
        <f t="shared" si="2"/>
        <v>4.423411999999999</v>
      </c>
      <c r="U42" s="78">
        <f t="shared" si="3"/>
        <v>0</v>
      </c>
      <c r="V42" s="78">
        <f t="shared" si="4"/>
        <v>0.94205719999999982</v>
      </c>
      <c r="W42" s="78">
        <f t="shared" si="5"/>
        <v>5.4043359999999989</v>
      </c>
    </row>
    <row r="43" spans="1:23">
      <c r="A43" s="8" t="s">
        <v>85</v>
      </c>
      <c r="B43" s="22">
        <v>17.452000000000002</v>
      </c>
      <c r="C43" s="22">
        <f t="shared" si="6"/>
        <v>17.452000000000002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7.296681200000001</v>
      </c>
      <c r="K43" s="23">
        <v>4.1710279999999997</v>
      </c>
      <c r="L43" s="23">
        <v>0</v>
      </c>
      <c r="M43" s="23">
        <v>0.88830679999999984</v>
      </c>
      <c r="N43" s="23">
        <v>5.0959839999999996</v>
      </c>
      <c r="O43" s="23">
        <f t="shared" si="8"/>
        <v>17.452000000000002</v>
      </c>
      <c r="P43" s="24"/>
      <c r="Q43" s="81">
        <f t="shared" si="9"/>
        <v>17.452000000000002</v>
      </c>
      <c r="S43" s="78">
        <f t="shared" si="1"/>
        <v>7.296681200000001</v>
      </c>
      <c r="T43" s="78">
        <f t="shared" si="2"/>
        <v>4.1710279999999997</v>
      </c>
      <c r="U43" s="78">
        <f t="shared" si="3"/>
        <v>0</v>
      </c>
      <c r="V43" s="78">
        <f t="shared" si="4"/>
        <v>0.88830679999999984</v>
      </c>
      <c r="W43" s="78">
        <f t="shared" si="5"/>
        <v>5.0959839999999996</v>
      </c>
    </row>
    <row r="44" spans="1:23">
      <c r="A44" s="8" t="s">
        <v>86</v>
      </c>
      <c r="B44" s="22">
        <v>17.72</v>
      </c>
      <c r="C44" s="22">
        <f t="shared" si="6"/>
        <v>17.72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7.4087319999999988</v>
      </c>
      <c r="K44" s="23">
        <v>4.2350799999999991</v>
      </c>
      <c r="L44" s="23">
        <v>0</v>
      </c>
      <c r="M44" s="23">
        <v>0.90194799999999975</v>
      </c>
      <c r="N44" s="23">
        <v>5.1742399999999993</v>
      </c>
      <c r="O44" s="23">
        <f t="shared" si="8"/>
        <v>17.72</v>
      </c>
      <c r="P44" s="24"/>
      <c r="Q44" s="81">
        <f t="shared" si="9"/>
        <v>17.72</v>
      </c>
      <c r="S44" s="78">
        <f t="shared" si="1"/>
        <v>7.4087319999999988</v>
      </c>
      <c r="T44" s="78">
        <f t="shared" si="2"/>
        <v>4.2350799999999991</v>
      </c>
      <c r="U44" s="78">
        <f t="shared" si="3"/>
        <v>0</v>
      </c>
      <c r="V44" s="78">
        <f t="shared" si="4"/>
        <v>0.90194799999999975</v>
      </c>
      <c r="W44" s="78">
        <f t="shared" si="5"/>
        <v>5.1742399999999993</v>
      </c>
    </row>
    <row r="45" spans="1:23">
      <c r="A45" s="8" t="s">
        <v>87</v>
      </c>
      <c r="B45" s="22">
        <v>17.068000000000001</v>
      </c>
      <c r="C45" s="22">
        <f t="shared" si="6"/>
        <v>17.068000000000001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7.1361308000000001</v>
      </c>
      <c r="K45" s="23">
        <v>4.0792519999999994</v>
      </c>
      <c r="L45" s="23">
        <v>0</v>
      </c>
      <c r="M45" s="23">
        <v>0.8687611999999999</v>
      </c>
      <c r="N45" s="23">
        <v>4.9838559999999994</v>
      </c>
      <c r="O45" s="23">
        <f t="shared" si="8"/>
        <v>17.068000000000001</v>
      </c>
      <c r="P45" s="24"/>
      <c r="Q45" s="81">
        <f t="shared" si="9"/>
        <v>17.068000000000001</v>
      </c>
      <c r="S45" s="78">
        <f t="shared" si="1"/>
        <v>7.1361308000000001</v>
      </c>
      <c r="T45" s="78">
        <f t="shared" si="2"/>
        <v>4.0792519999999994</v>
      </c>
      <c r="U45" s="78">
        <f t="shared" si="3"/>
        <v>0</v>
      </c>
      <c r="V45" s="78">
        <f t="shared" si="4"/>
        <v>0.8687611999999999</v>
      </c>
      <c r="W45" s="78">
        <f t="shared" si="5"/>
        <v>4.9838559999999994</v>
      </c>
    </row>
    <row r="46" spans="1:23">
      <c r="A46" s="8" t="s">
        <v>88</v>
      </c>
      <c r="B46" s="22">
        <v>16.071999999999999</v>
      </c>
      <c r="C46" s="22">
        <f t="shared" si="6"/>
        <v>16.071999999999999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6.7197031999999988</v>
      </c>
      <c r="K46" s="23">
        <v>3.8412079999999991</v>
      </c>
      <c r="L46" s="23">
        <v>0</v>
      </c>
      <c r="M46" s="23">
        <v>0.81806479999999981</v>
      </c>
      <c r="N46" s="23">
        <v>4.6930239999999994</v>
      </c>
      <c r="O46" s="23">
        <f t="shared" si="8"/>
        <v>16.071999999999999</v>
      </c>
      <c r="P46" s="24"/>
      <c r="Q46" s="81">
        <f t="shared" si="9"/>
        <v>16.071999999999999</v>
      </c>
      <c r="S46" s="78">
        <f t="shared" si="1"/>
        <v>6.7197031999999988</v>
      </c>
      <c r="T46" s="78">
        <f t="shared" si="2"/>
        <v>3.8412079999999991</v>
      </c>
      <c r="U46" s="78">
        <f t="shared" si="3"/>
        <v>0</v>
      </c>
      <c r="V46" s="78">
        <f t="shared" si="4"/>
        <v>0.81806479999999981</v>
      </c>
      <c r="W46" s="78">
        <f t="shared" si="5"/>
        <v>4.6930239999999994</v>
      </c>
    </row>
    <row r="47" spans="1:23">
      <c r="A47" s="8" t="s">
        <v>89</v>
      </c>
      <c r="B47" s="22">
        <v>16.052</v>
      </c>
      <c r="C47" s="22">
        <f t="shared" si="6"/>
        <v>16.052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6.7113411999999997</v>
      </c>
      <c r="K47" s="23">
        <v>3.8364279999999993</v>
      </c>
      <c r="L47" s="23">
        <v>0</v>
      </c>
      <c r="M47" s="23">
        <v>0.81704679999999985</v>
      </c>
      <c r="N47" s="23">
        <v>4.6871839999999994</v>
      </c>
      <c r="O47" s="23">
        <f t="shared" si="8"/>
        <v>16.052</v>
      </c>
      <c r="P47" s="24"/>
      <c r="Q47" s="81">
        <f t="shared" si="9"/>
        <v>16.052</v>
      </c>
      <c r="S47" s="78">
        <f t="shared" si="1"/>
        <v>6.7113411999999997</v>
      </c>
      <c r="T47" s="78">
        <f t="shared" si="2"/>
        <v>3.8364279999999993</v>
      </c>
      <c r="U47" s="78">
        <f t="shared" si="3"/>
        <v>0</v>
      </c>
      <c r="V47" s="78">
        <f t="shared" si="4"/>
        <v>0.81704679999999985</v>
      </c>
      <c r="W47" s="78">
        <f t="shared" si="5"/>
        <v>4.6871839999999994</v>
      </c>
    </row>
    <row r="48" spans="1:23">
      <c r="A48" s="8" t="s">
        <v>90</v>
      </c>
      <c r="B48" s="22">
        <v>17.012</v>
      </c>
      <c r="C48" s="22">
        <f t="shared" si="6"/>
        <v>17.012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7.1127171999999996</v>
      </c>
      <c r="K48" s="23">
        <v>4.0658679999999991</v>
      </c>
      <c r="L48" s="23">
        <v>0</v>
      </c>
      <c r="M48" s="23">
        <v>0.86591079999999998</v>
      </c>
      <c r="N48" s="23">
        <v>4.967503999999999</v>
      </c>
      <c r="O48" s="23">
        <f t="shared" si="8"/>
        <v>17.012</v>
      </c>
      <c r="P48" s="24"/>
      <c r="Q48" s="81">
        <f t="shared" si="9"/>
        <v>17.012</v>
      </c>
      <c r="S48" s="78">
        <f t="shared" si="1"/>
        <v>7.1127171999999996</v>
      </c>
      <c r="T48" s="78">
        <f t="shared" si="2"/>
        <v>4.0658679999999991</v>
      </c>
      <c r="U48" s="78">
        <f t="shared" si="3"/>
        <v>0</v>
      </c>
      <c r="V48" s="78">
        <f t="shared" si="4"/>
        <v>0.86591079999999998</v>
      </c>
      <c r="W48" s="78">
        <f t="shared" si="5"/>
        <v>4.967503999999999</v>
      </c>
    </row>
    <row r="49" spans="1:23">
      <c r="A49" s="8" t="s">
        <v>91</v>
      </c>
      <c r="B49" s="22">
        <v>16.916</v>
      </c>
      <c r="C49" s="22">
        <f t="shared" si="6"/>
        <v>16.916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7.0725795999999992</v>
      </c>
      <c r="K49" s="23">
        <v>4.0429239999999993</v>
      </c>
      <c r="L49" s="23">
        <v>0</v>
      </c>
      <c r="M49" s="23">
        <v>0.86102439999999991</v>
      </c>
      <c r="N49" s="23">
        <v>4.9394719999999994</v>
      </c>
      <c r="O49" s="23">
        <f t="shared" si="8"/>
        <v>16.916</v>
      </c>
      <c r="P49" s="24"/>
      <c r="Q49" s="81">
        <f t="shared" si="9"/>
        <v>16.916</v>
      </c>
      <c r="S49" s="78">
        <f t="shared" si="1"/>
        <v>7.0725795999999992</v>
      </c>
      <c r="T49" s="78">
        <f t="shared" si="2"/>
        <v>4.0429239999999993</v>
      </c>
      <c r="U49" s="78">
        <f t="shared" si="3"/>
        <v>0</v>
      </c>
      <c r="V49" s="78">
        <f t="shared" si="4"/>
        <v>0.86102439999999991</v>
      </c>
      <c r="W49" s="78">
        <f t="shared" si="5"/>
        <v>4.9394719999999994</v>
      </c>
    </row>
    <row r="50" spans="1:23">
      <c r="A50" s="8" t="s">
        <v>92</v>
      </c>
      <c r="B50" s="22">
        <v>17.068000000000001</v>
      </c>
      <c r="C50" s="22">
        <f t="shared" si="6"/>
        <v>17.068000000000001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7.1361308000000001</v>
      </c>
      <c r="K50" s="23">
        <v>4.0792519999999994</v>
      </c>
      <c r="L50" s="23">
        <v>0</v>
      </c>
      <c r="M50" s="23">
        <v>0.8687611999999999</v>
      </c>
      <c r="N50" s="23">
        <v>4.9838559999999994</v>
      </c>
      <c r="O50" s="23">
        <f t="shared" si="8"/>
        <v>17.068000000000001</v>
      </c>
      <c r="P50" s="24"/>
      <c r="Q50" s="81">
        <f t="shared" si="9"/>
        <v>17.068000000000001</v>
      </c>
      <c r="S50" s="78">
        <f t="shared" si="1"/>
        <v>7.1361308000000001</v>
      </c>
      <c r="T50" s="78">
        <f t="shared" si="2"/>
        <v>4.0792519999999994</v>
      </c>
      <c r="U50" s="78">
        <f t="shared" si="3"/>
        <v>0</v>
      </c>
      <c r="V50" s="78">
        <f t="shared" si="4"/>
        <v>0.8687611999999999</v>
      </c>
      <c r="W50" s="78">
        <f t="shared" si="5"/>
        <v>4.9838559999999994</v>
      </c>
    </row>
    <row r="51" spans="1:23">
      <c r="A51" s="8" t="s">
        <v>93</v>
      </c>
      <c r="B51" s="22">
        <v>16.972000000000001</v>
      </c>
      <c r="C51" s="22">
        <f t="shared" si="6"/>
        <v>16.972000000000001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7.0959932000000006</v>
      </c>
      <c r="K51" s="23">
        <v>4.0563079999999996</v>
      </c>
      <c r="L51" s="23">
        <v>0</v>
      </c>
      <c r="M51" s="23">
        <v>0.86387479999999994</v>
      </c>
      <c r="N51" s="23">
        <v>4.9558239999999998</v>
      </c>
      <c r="O51" s="23">
        <f t="shared" si="8"/>
        <v>16.972000000000001</v>
      </c>
      <c r="P51" s="24"/>
      <c r="Q51" s="81">
        <f t="shared" si="9"/>
        <v>16.972000000000001</v>
      </c>
      <c r="S51" s="78">
        <f t="shared" si="1"/>
        <v>7.0959932000000006</v>
      </c>
      <c r="T51" s="78">
        <f t="shared" si="2"/>
        <v>4.0563079999999996</v>
      </c>
      <c r="U51" s="78">
        <f t="shared" si="3"/>
        <v>0</v>
      </c>
      <c r="V51" s="78">
        <f t="shared" si="4"/>
        <v>0.86387479999999994</v>
      </c>
      <c r="W51" s="78">
        <f t="shared" si="5"/>
        <v>4.9558239999999998</v>
      </c>
    </row>
    <row r="52" spans="1:23">
      <c r="A52" s="8" t="s">
        <v>94</v>
      </c>
      <c r="B52" s="22">
        <v>16.532</v>
      </c>
      <c r="C52" s="22">
        <f t="shared" si="6"/>
        <v>16.532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6.9120291999999992</v>
      </c>
      <c r="K52" s="23">
        <v>3.9511479999999994</v>
      </c>
      <c r="L52" s="23">
        <v>0</v>
      </c>
      <c r="M52" s="23">
        <v>0.84147879999999986</v>
      </c>
      <c r="N52" s="23">
        <v>4.8273439999999992</v>
      </c>
      <c r="O52" s="23">
        <f t="shared" si="8"/>
        <v>16.532</v>
      </c>
      <c r="P52" s="24"/>
      <c r="Q52" s="81">
        <f t="shared" si="9"/>
        <v>16.532</v>
      </c>
      <c r="S52" s="78">
        <f t="shared" si="1"/>
        <v>6.9120291999999992</v>
      </c>
      <c r="T52" s="78">
        <f t="shared" si="2"/>
        <v>3.9511479999999994</v>
      </c>
      <c r="U52" s="78">
        <f t="shared" si="3"/>
        <v>0</v>
      </c>
      <c r="V52" s="78">
        <f t="shared" si="4"/>
        <v>0.84147879999999986</v>
      </c>
      <c r="W52" s="78">
        <f t="shared" si="5"/>
        <v>4.8273439999999992</v>
      </c>
    </row>
    <row r="53" spans="1:23">
      <c r="A53" s="8" t="s">
        <v>95</v>
      </c>
      <c r="B53" s="22">
        <v>16.28</v>
      </c>
      <c r="C53" s="22">
        <f t="shared" si="6"/>
        <v>16.28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6.8066680000000002</v>
      </c>
      <c r="K53" s="23">
        <v>3.8909199999999995</v>
      </c>
      <c r="L53" s="23">
        <v>0</v>
      </c>
      <c r="M53" s="23">
        <v>0.82865199999999994</v>
      </c>
      <c r="N53" s="23">
        <v>4.7537599999999998</v>
      </c>
      <c r="O53" s="23">
        <f t="shared" si="8"/>
        <v>16.28</v>
      </c>
      <c r="P53" s="24"/>
      <c r="Q53" s="81">
        <f t="shared" si="9"/>
        <v>16.28</v>
      </c>
      <c r="S53" s="78">
        <f t="shared" si="1"/>
        <v>6.8066680000000002</v>
      </c>
      <c r="T53" s="78">
        <f t="shared" si="2"/>
        <v>3.8909199999999995</v>
      </c>
      <c r="U53" s="78">
        <f t="shared" si="3"/>
        <v>0</v>
      </c>
      <c r="V53" s="78">
        <f t="shared" si="4"/>
        <v>0.82865199999999994</v>
      </c>
      <c r="W53" s="78">
        <f t="shared" si="5"/>
        <v>4.7537599999999998</v>
      </c>
    </row>
    <row r="54" spans="1:23">
      <c r="A54" s="8" t="s">
        <v>96</v>
      </c>
      <c r="B54" s="22">
        <v>17.512</v>
      </c>
      <c r="C54" s="22">
        <f t="shared" si="6"/>
        <v>17.512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7.3217671999999991</v>
      </c>
      <c r="K54" s="23">
        <v>4.1853679999999995</v>
      </c>
      <c r="L54" s="23">
        <v>0</v>
      </c>
      <c r="M54" s="23">
        <v>0.89136079999999995</v>
      </c>
      <c r="N54" s="23">
        <v>5.1135039999999989</v>
      </c>
      <c r="O54" s="23">
        <f t="shared" si="8"/>
        <v>17.512</v>
      </c>
      <c r="P54" s="24"/>
      <c r="Q54" s="81">
        <f t="shared" si="9"/>
        <v>17.512</v>
      </c>
      <c r="S54" s="78">
        <f t="shared" si="1"/>
        <v>7.3217671999999991</v>
      </c>
      <c r="T54" s="78">
        <f t="shared" si="2"/>
        <v>4.1853679999999995</v>
      </c>
      <c r="U54" s="78">
        <f t="shared" si="3"/>
        <v>0</v>
      </c>
      <c r="V54" s="78">
        <f t="shared" si="4"/>
        <v>0.89136079999999995</v>
      </c>
      <c r="W54" s="78">
        <f t="shared" si="5"/>
        <v>5.1135039999999989</v>
      </c>
    </row>
    <row r="55" spans="1:23">
      <c r="A55" s="8" t="s">
        <v>97</v>
      </c>
      <c r="B55" s="22">
        <v>17.664000000000001</v>
      </c>
      <c r="C55" s="22">
        <f t="shared" si="6"/>
        <v>17.664000000000001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7.3853184000000001</v>
      </c>
      <c r="K55" s="23">
        <v>4.2216959999999997</v>
      </c>
      <c r="L55" s="23">
        <v>0</v>
      </c>
      <c r="M55" s="23">
        <v>0.89909759999999994</v>
      </c>
      <c r="N55" s="23">
        <v>5.1578879999999998</v>
      </c>
      <c r="O55" s="23">
        <f t="shared" si="8"/>
        <v>17.664000000000001</v>
      </c>
      <c r="P55" s="24"/>
      <c r="Q55" s="81">
        <f t="shared" si="9"/>
        <v>17.664000000000001</v>
      </c>
      <c r="S55" s="78">
        <f t="shared" si="1"/>
        <v>7.3853184000000001</v>
      </c>
      <c r="T55" s="78">
        <f t="shared" si="2"/>
        <v>4.2216959999999997</v>
      </c>
      <c r="U55" s="78">
        <f t="shared" si="3"/>
        <v>0</v>
      </c>
      <c r="V55" s="78">
        <f t="shared" si="4"/>
        <v>0.89909759999999994</v>
      </c>
      <c r="W55" s="78">
        <f t="shared" si="5"/>
        <v>5.1578879999999998</v>
      </c>
    </row>
    <row r="56" spans="1:23">
      <c r="A56" s="8" t="s">
        <v>98</v>
      </c>
      <c r="B56" s="22">
        <v>19.852</v>
      </c>
      <c r="C56" s="22">
        <f t="shared" si="6"/>
        <v>19.852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8.3001211999999995</v>
      </c>
      <c r="K56" s="23">
        <v>4.7446279999999987</v>
      </c>
      <c r="L56" s="23">
        <v>0</v>
      </c>
      <c r="M56" s="23">
        <v>1.0104667999999999</v>
      </c>
      <c r="N56" s="23">
        <v>5.7967839999999997</v>
      </c>
      <c r="O56" s="23">
        <f t="shared" si="8"/>
        <v>19.852</v>
      </c>
      <c r="P56" s="24"/>
      <c r="Q56" s="81">
        <f t="shared" si="9"/>
        <v>19.852</v>
      </c>
      <c r="S56" s="78">
        <f t="shared" si="1"/>
        <v>8.3001211999999995</v>
      </c>
      <c r="T56" s="78">
        <f t="shared" si="2"/>
        <v>4.7446279999999987</v>
      </c>
      <c r="U56" s="78">
        <f t="shared" si="3"/>
        <v>0</v>
      </c>
      <c r="V56" s="78">
        <f t="shared" si="4"/>
        <v>1.0104667999999999</v>
      </c>
      <c r="W56" s="78">
        <f t="shared" si="5"/>
        <v>5.7967839999999997</v>
      </c>
    </row>
    <row r="57" spans="1:23">
      <c r="A57" s="8" t="s">
        <v>99</v>
      </c>
      <c r="B57" s="22">
        <v>19.448</v>
      </c>
      <c r="C57" s="22">
        <f t="shared" si="6"/>
        <v>19.448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8.1312087999999996</v>
      </c>
      <c r="K57" s="23">
        <v>4.6480719999999991</v>
      </c>
      <c r="L57" s="23">
        <v>0</v>
      </c>
      <c r="M57" s="23">
        <v>0.98990319999999987</v>
      </c>
      <c r="N57" s="23">
        <v>5.6788159999999994</v>
      </c>
      <c r="O57" s="23">
        <f t="shared" si="8"/>
        <v>19.448</v>
      </c>
      <c r="P57" s="24"/>
      <c r="Q57" s="81">
        <f t="shared" si="9"/>
        <v>19.448</v>
      </c>
      <c r="S57" s="78">
        <f t="shared" si="1"/>
        <v>8.1312087999999996</v>
      </c>
      <c r="T57" s="78">
        <f t="shared" si="2"/>
        <v>4.6480719999999991</v>
      </c>
      <c r="U57" s="78">
        <f t="shared" si="3"/>
        <v>0</v>
      </c>
      <c r="V57" s="78">
        <f t="shared" si="4"/>
        <v>0.98990319999999987</v>
      </c>
      <c r="W57" s="78">
        <f t="shared" si="5"/>
        <v>5.6788159999999994</v>
      </c>
    </row>
    <row r="58" spans="1:23">
      <c r="A58" s="8" t="s">
        <v>100</v>
      </c>
      <c r="B58" s="22">
        <v>18.088000000000001</v>
      </c>
      <c r="C58" s="22">
        <f t="shared" si="6"/>
        <v>18.088000000000001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7.5625928</v>
      </c>
      <c r="K58" s="23">
        <v>4.3230319999999995</v>
      </c>
      <c r="L58" s="23">
        <v>0</v>
      </c>
      <c r="M58" s="23">
        <v>0.92067919999999992</v>
      </c>
      <c r="N58" s="23">
        <v>5.2816960000000002</v>
      </c>
      <c r="O58" s="23">
        <f t="shared" si="8"/>
        <v>18.088000000000001</v>
      </c>
      <c r="P58" s="24"/>
      <c r="Q58" s="81">
        <f t="shared" si="9"/>
        <v>18.088000000000001</v>
      </c>
      <c r="S58" s="78">
        <f t="shared" si="1"/>
        <v>7.5625928</v>
      </c>
      <c r="T58" s="78">
        <f t="shared" si="2"/>
        <v>4.3230319999999995</v>
      </c>
      <c r="U58" s="78">
        <f t="shared" si="3"/>
        <v>0</v>
      </c>
      <c r="V58" s="78">
        <f t="shared" si="4"/>
        <v>0.92067919999999992</v>
      </c>
      <c r="W58" s="78">
        <f t="shared" si="5"/>
        <v>5.2816960000000002</v>
      </c>
    </row>
    <row r="59" spans="1:23">
      <c r="A59" s="8" t="s">
        <v>101</v>
      </c>
      <c r="B59" s="22">
        <v>18.472000000000001</v>
      </c>
      <c r="C59" s="22">
        <f t="shared" si="6"/>
        <v>18.472000000000001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7.7231432</v>
      </c>
      <c r="K59" s="23">
        <v>4.414807999999999</v>
      </c>
      <c r="L59" s="23">
        <v>0</v>
      </c>
      <c r="M59" s="23">
        <v>0.94022479999999986</v>
      </c>
      <c r="N59" s="23">
        <v>5.3938240000000004</v>
      </c>
      <c r="O59" s="23">
        <f t="shared" si="8"/>
        <v>18.472000000000001</v>
      </c>
      <c r="P59" s="24"/>
      <c r="Q59" s="81">
        <f t="shared" si="9"/>
        <v>18.472000000000001</v>
      </c>
      <c r="S59" s="78">
        <f t="shared" si="1"/>
        <v>7.7231432</v>
      </c>
      <c r="T59" s="78">
        <f t="shared" si="2"/>
        <v>4.414807999999999</v>
      </c>
      <c r="U59" s="78">
        <f t="shared" si="3"/>
        <v>0</v>
      </c>
      <c r="V59" s="78">
        <f t="shared" si="4"/>
        <v>0.94022479999999986</v>
      </c>
      <c r="W59" s="78">
        <f t="shared" si="5"/>
        <v>5.3938240000000004</v>
      </c>
    </row>
    <row r="60" spans="1:23">
      <c r="A60" s="8" t="s">
        <v>102</v>
      </c>
      <c r="B60" s="22">
        <v>18.184000000000001</v>
      </c>
      <c r="C60" s="22">
        <f t="shared" si="6"/>
        <v>18.184000000000001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7.6027303999999996</v>
      </c>
      <c r="K60" s="23">
        <v>4.3459759999999994</v>
      </c>
      <c r="L60" s="23">
        <v>0</v>
      </c>
      <c r="M60" s="23">
        <v>0.92556559999999988</v>
      </c>
      <c r="N60" s="23">
        <v>5.3097279999999989</v>
      </c>
      <c r="O60" s="23">
        <f t="shared" si="8"/>
        <v>18.184000000000001</v>
      </c>
      <c r="P60" s="24"/>
      <c r="Q60" s="81">
        <f t="shared" si="9"/>
        <v>18.184000000000001</v>
      </c>
      <c r="S60" s="78">
        <f t="shared" si="1"/>
        <v>7.6027303999999996</v>
      </c>
      <c r="T60" s="78">
        <f t="shared" si="2"/>
        <v>4.3459759999999994</v>
      </c>
      <c r="U60" s="78">
        <f t="shared" si="3"/>
        <v>0</v>
      </c>
      <c r="V60" s="78">
        <f t="shared" si="4"/>
        <v>0.92556559999999988</v>
      </c>
      <c r="W60" s="78">
        <f t="shared" si="5"/>
        <v>5.3097279999999989</v>
      </c>
    </row>
    <row r="61" spans="1:23">
      <c r="A61" s="8" t="s">
        <v>103</v>
      </c>
      <c r="B61" s="22">
        <v>17.032</v>
      </c>
      <c r="C61" s="22">
        <f t="shared" si="6"/>
        <v>17.032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7.1210791999999996</v>
      </c>
      <c r="K61" s="23">
        <v>4.0706479999999994</v>
      </c>
      <c r="L61" s="23">
        <v>0</v>
      </c>
      <c r="M61" s="23">
        <v>0.86692879999999994</v>
      </c>
      <c r="N61" s="23">
        <v>4.9733439999999991</v>
      </c>
      <c r="O61" s="23">
        <f t="shared" si="8"/>
        <v>17.032</v>
      </c>
      <c r="P61" s="24"/>
      <c r="Q61" s="81">
        <f t="shared" si="9"/>
        <v>17.032</v>
      </c>
      <c r="S61" s="78">
        <f t="shared" si="1"/>
        <v>7.1210791999999996</v>
      </c>
      <c r="T61" s="78">
        <f t="shared" si="2"/>
        <v>4.0706479999999994</v>
      </c>
      <c r="U61" s="78">
        <f t="shared" si="3"/>
        <v>0</v>
      </c>
      <c r="V61" s="78">
        <f t="shared" si="4"/>
        <v>0.86692879999999994</v>
      </c>
      <c r="W61" s="78">
        <f t="shared" si="5"/>
        <v>4.9733439999999991</v>
      </c>
    </row>
    <row r="62" spans="1:23">
      <c r="A62" s="8" t="s">
        <v>104</v>
      </c>
      <c r="B62" s="22">
        <v>17.452000000000002</v>
      </c>
      <c r="C62" s="22">
        <f t="shared" si="6"/>
        <v>17.452000000000002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7.296681200000001</v>
      </c>
      <c r="K62" s="23">
        <v>4.1710279999999997</v>
      </c>
      <c r="L62" s="23">
        <v>0</v>
      </c>
      <c r="M62" s="23">
        <v>0.88830679999999984</v>
      </c>
      <c r="N62" s="23">
        <v>5.0959839999999996</v>
      </c>
      <c r="O62" s="23">
        <f t="shared" si="8"/>
        <v>17.452000000000002</v>
      </c>
      <c r="P62" s="24"/>
      <c r="Q62" s="81">
        <f t="shared" si="9"/>
        <v>17.452000000000002</v>
      </c>
      <c r="S62" s="78">
        <f t="shared" si="1"/>
        <v>7.296681200000001</v>
      </c>
      <c r="T62" s="78">
        <f t="shared" si="2"/>
        <v>4.1710279999999997</v>
      </c>
      <c r="U62" s="78">
        <f t="shared" si="3"/>
        <v>0</v>
      </c>
      <c r="V62" s="78">
        <f t="shared" si="4"/>
        <v>0.88830679999999984</v>
      </c>
      <c r="W62" s="78">
        <f t="shared" si="5"/>
        <v>5.0959839999999996</v>
      </c>
    </row>
    <row r="63" spans="1:23">
      <c r="A63" s="8" t="s">
        <v>105</v>
      </c>
      <c r="B63" s="22">
        <v>18.143999999999998</v>
      </c>
      <c r="C63" s="22">
        <f t="shared" si="6"/>
        <v>18.143999999999998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7.5860063999999987</v>
      </c>
      <c r="K63" s="23">
        <v>4.3364159999999989</v>
      </c>
      <c r="L63" s="23">
        <v>0</v>
      </c>
      <c r="M63" s="23">
        <v>0.92352959999999984</v>
      </c>
      <c r="N63" s="23">
        <v>5.2980479999999979</v>
      </c>
      <c r="O63" s="23">
        <f t="shared" si="8"/>
        <v>18.143999999999998</v>
      </c>
      <c r="P63" s="24"/>
      <c r="Q63" s="81">
        <f t="shared" si="9"/>
        <v>18.143999999999998</v>
      </c>
      <c r="S63" s="78">
        <f t="shared" si="1"/>
        <v>7.5860063999999987</v>
      </c>
      <c r="T63" s="78">
        <f t="shared" si="2"/>
        <v>4.3364159999999989</v>
      </c>
      <c r="U63" s="78">
        <f t="shared" si="3"/>
        <v>0</v>
      </c>
      <c r="V63" s="78">
        <f t="shared" si="4"/>
        <v>0.92352959999999984</v>
      </c>
      <c r="W63" s="78">
        <f t="shared" si="5"/>
        <v>5.2980479999999979</v>
      </c>
    </row>
    <row r="64" spans="1:23">
      <c r="A64" s="8" t="s">
        <v>106</v>
      </c>
      <c r="B64" s="22">
        <v>17.856000000000002</v>
      </c>
      <c r="C64" s="22">
        <f t="shared" si="6"/>
        <v>17.856000000000002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7.4655936000000001</v>
      </c>
      <c r="K64" s="23">
        <v>4.2675839999999994</v>
      </c>
      <c r="L64" s="23">
        <v>0</v>
      </c>
      <c r="M64" s="23">
        <v>0.90887039999999986</v>
      </c>
      <c r="N64" s="23">
        <v>5.2139519999999999</v>
      </c>
      <c r="O64" s="23">
        <f t="shared" si="8"/>
        <v>17.856000000000002</v>
      </c>
      <c r="P64" s="24"/>
      <c r="Q64" s="81">
        <f t="shared" si="9"/>
        <v>17.856000000000002</v>
      </c>
      <c r="S64" s="78">
        <f t="shared" si="1"/>
        <v>7.4655936000000001</v>
      </c>
      <c r="T64" s="78">
        <f t="shared" si="2"/>
        <v>4.2675839999999994</v>
      </c>
      <c r="U64" s="78">
        <f t="shared" si="3"/>
        <v>0</v>
      </c>
      <c r="V64" s="78">
        <f t="shared" si="4"/>
        <v>0.90887039999999986</v>
      </c>
      <c r="W64" s="78">
        <f t="shared" si="5"/>
        <v>5.2139519999999999</v>
      </c>
    </row>
    <row r="65" spans="1:23">
      <c r="A65" s="8" t="s">
        <v>107</v>
      </c>
      <c r="B65" s="22">
        <v>17.356000000000002</v>
      </c>
      <c r="C65" s="22">
        <f t="shared" si="6"/>
        <v>17.356000000000002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7.2565435999999996</v>
      </c>
      <c r="K65" s="23">
        <v>4.1480839999999999</v>
      </c>
      <c r="L65" s="23">
        <v>0</v>
      </c>
      <c r="M65" s="23">
        <v>0.88342039999999999</v>
      </c>
      <c r="N65" s="23">
        <v>5.0679519999999991</v>
      </c>
      <c r="O65" s="23">
        <f t="shared" si="8"/>
        <v>17.356000000000002</v>
      </c>
      <c r="P65" s="24"/>
      <c r="Q65" s="81">
        <f t="shared" si="9"/>
        <v>17.356000000000002</v>
      </c>
      <c r="S65" s="78">
        <f t="shared" si="1"/>
        <v>7.2565435999999996</v>
      </c>
      <c r="T65" s="78">
        <f t="shared" si="2"/>
        <v>4.1480839999999999</v>
      </c>
      <c r="U65" s="78">
        <f t="shared" si="3"/>
        <v>0</v>
      </c>
      <c r="V65" s="78">
        <f t="shared" si="4"/>
        <v>0.88342039999999999</v>
      </c>
      <c r="W65" s="78">
        <f t="shared" si="5"/>
        <v>5.0679519999999991</v>
      </c>
    </row>
    <row r="66" spans="1:23">
      <c r="A66" s="8" t="s">
        <v>108</v>
      </c>
      <c r="B66" s="22">
        <v>17.876000000000001</v>
      </c>
      <c r="C66" s="22">
        <f t="shared" si="6"/>
        <v>17.876000000000001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7.4739555999999991</v>
      </c>
      <c r="K66" s="23">
        <v>4.2723639999999996</v>
      </c>
      <c r="L66" s="23">
        <v>0</v>
      </c>
      <c r="M66" s="23">
        <v>0.90988839999999993</v>
      </c>
      <c r="N66" s="23">
        <v>5.2197919999999991</v>
      </c>
      <c r="O66" s="23">
        <f t="shared" si="8"/>
        <v>17.876000000000001</v>
      </c>
      <c r="P66" s="24"/>
      <c r="Q66" s="81">
        <f t="shared" si="9"/>
        <v>17.876000000000001</v>
      </c>
      <c r="S66" s="78">
        <f t="shared" si="1"/>
        <v>7.4739555999999991</v>
      </c>
      <c r="T66" s="78">
        <f t="shared" si="2"/>
        <v>4.2723639999999996</v>
      </c>
      <c r="U66" s="78">
        <f t="shared" si="3"/>
        <v>0</v>
      </c>
      <c r="V66" s="78">
        <f t="shared" si="4"/>
        <v>0.90988839999999993</v>
      </c>
      <c r="W66" s="78">
        <f t="shared" si="5"/>
        <v>5.2197919999999991</v>
      </c>
    </row>
    <row r="67" spans="1:23">
      <c r="A67" s="8" t="s">
        <v>109</v>
      </c>
      <c r="B67" s="22">
        <v>17.684000000000001</v>
      </c>
      <c r="C67" s="22">
        <f t="shared" si="6"/>
        <v>17.684000000000001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7.3936803999999992</v>
      </c>
      <c r="K67" s="23">
        <v>4.2264759999999999</v>
      </c>
      <c r="L67" s="23">
        <v>0</v>
      </c>
      <c r="M67" s="23">
        <v>0.9001155999999999</v>
      </c>
      <c r="N67" s="23">
        <v>5.163727999999999</v>
      </c>
      <c r="O67" s="23">
        <f t="shared" si="8"/>
        <v>17.684000000000001</v>
      </c>
      <c r="P67" s="24"/>
      <c r="Q67" s="81">
        <f t="shared" si="9"/>
        <v>17.684000000000001</v>
      </c>
      <c r="S67" s="78">
        <f t="shared" ref="S67" si="10">J67</f>
        <v>7.3936803999999992</v>
      </c>
      <c r="T67" s="78">
        <f t="shared" ref="T67" si="11">K67</f>
        <v>4.2264759999999999</v>
      </c>
      <c r="U67" s="78">
        <f t="shared" ref="U67" si="12">L67</f>
        <v>0</v>
      </c>
      <c r="V67" s="78">
        <f t="shared" ref="V67" si="13">M67</f>
        <v>0.9001155999999999</v>
      </c>
      <c r="W67" s="78">
        <f t="shared" ref="W67" si="14">N67</f>
        <v>5.163727999999999</v>
      </c>
    </row>
    <row r="68" spans="1:23">
      <c r="A68" s="8" t="s">
        <v>110</v>
      </c>
      <c r="B68" s="22">
        <v>18.2</v>
      </c>
      <c r="C68" s="22">
        <f t="shared" ref="C68:C98" si="15">B68</f>
        <v>18.2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7.6094199999999992</v>
      </c>
      <c r="K68" s="23">
        <v>4.3497999999999992</v>
      </c>
      <c r="L68" s="23">
        <v>0</v>
      </c>
      <c r="M68" s="23">
        <v>0.92637999999999976</v>
      </c>
      <c r="N68" s="23">
        <v>5.3143999999999982</v>
      </c>
      <c r="O68" s="23">
        <f t="shared" ref="O68:O98" si="17">$C68*I68/$I68</f>
        <v>18.2</v>
      </c>
      <c r="P68" s="24"/>
      <c r="Q68" s="81">
        <f t="shared" ref="Q68:Q98" si="18">O68+P68</f>
        <v>18.2</v>
      </c>
      <c r="S68" s="78">
        <f>J68</f>
        <v>7.6094199999999992</v>
      </c>
      <c r="T68" s="78">
        <f t="shared" ref="T68:W68" si="19">K68</f>
        <v>4.3497999999999992</v>
      </c>
      <c r="U68" s="78">
        <f t="shared" si="19"/>
        <v>0</v>
      </c>
      <c r="V68" s="78">
        <f t="shared" si="19"/>
        <v>0.92637999999999976</v>
      </c>
      <c r="W68" s="78">
        <f t="shared" si="19"/>
        <v>5.3143999999999982</v>
      </c>
    </row>
    <row r="69" spans="1:23">
      <c r="A69" s="8" t="s">
        <v>111</v>
      </c>
      <c r="B69" s="22">
        <v>18.584</v>
      </c>
      <c r="C69" s="22">
        <f t="shared" si="15"/>
        <v>18.584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7.7699703999999983</v>
      </c>
      <c r="K69" s="23">
        <v>4.4415759999999986</v>
      </c>
      <c r="L69" s="23">
        <v>0</v>
      </c>
      <c r="M69" s="23">
        <v>0.94592559999999981</v>
      </c>
      <c r="N69" s="23">
        <v>5.4265279999999985</v>
      </c>
      <c r="O69" s="23">
        <f t="shared" si="17"/>
        <v>18.584</v>
      </c>
      <c r="P69" s="24"/>
      <c r="Q69" s="81">
        <f t="shared" si="18"/>
        <v>18.584</v>
      </c>
      <c r="S69" s="78">
        <f t="shared" ref="S69:S98" si="20">J69</f>
        <v>7.7699703999999983</v>
      </c>
      <c r="T69" s="78">
        <f t="shared" ref="T69:T98" si="21">K69</f>
        <v>4.4415759999999986</v>
      </c>
      <c r="U69" s="78">
        <f t="shared" ref="U69:U98" si="22">L69</f>
        <v>0</v>
      </c>
      <c r="V69" s="78">
        <f t="shared" ref="V69:V98" si="23">M69</f>
        <v>0.94592559999999981</v>
      </c>
      <c r="W69" s="78">
        <f t="shared" ref="W69:W98" si="24">N69</f>
        <v>5.4265279999999985</v>
      </c>
    </row>
    <row r="70" spans="1:23">
      <c r="A70" s="8" t="s">
        <v>112</v>
      </c>
      <c r="B70" s="22">
        <v>18.664000000000001</v>
      </c>
      <c r="C70" s="22">
        <f t="shared" si="15"/>
        <v>18.664000000000001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7.8034183999999991</v>
      </c>
      <c r="K70" s="23">
        <v>4.4606959999999996</v>
      </c>
      <c r="L70" s="23">
        <v>0</v>
      </c>
      <c r="M70" s="23">
        <v>0.9499976</v>
      </c>
      <c r="N70" s="23">
        <v>5.4498879999999996</v>
      </c>
      <c r="O70" s="23">
        <f t="shared" si="17"/>
        <v>18.664000000000001</v>
      </c>
      <c r="P70" s="24"/>
      <c r="Q70" s="81">
        <f t="shared" si="18"/>
        <v>18.664000000000001</v>
      </c>
      <c r="S70" s="78">
        <f t="shared" si="20"/>
        <v>7.8034183999999991</v>
      </c>
      <c r="T70" s="78">
        <f t="shared" si="21"/>
        <v>4.4606959999999996</v>
      </c>
      <c r="U70" s="78">
        <f t="shared" si="22"/>
        <v>0</v>
      </c>
      <c r="V70" s="78">
        <f t="shared" si="23"/>
        <v>0.9499976</v>
      </c>
      <c r="W70" s="78">
        <f t="shared" si="24"/>
        <v>5.4498879999999996</v>
      </c>
    </row>
    <row r="71" spans="1:23">
      <c r="A71" s="8" t="s">
        <v>113</v>
      </c>
      <c r="B71" s="22">
        <v>19.815999999999999</v>
      </c>
      <c r="C71" s="22">
        <f t="shared" si="15"/>
        <v>19.815999999999999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8.2850695999999999</v>
      </c>
      <c r="K71" s="23">
        <v>4.7360239999999987</v>
      </c>
      <c r="L71" s="23">
        <v>0</v>
      </c>
      <c r="M71" s="23">
        <v>1.0086343999999998</v>
      </c>
      <c r="N71" s="23">
        <v>5.7862719999999985</v>
      </c>
      <c r="O71" s="23">
        <f t="shared" si="17"/>
        <v>19.815999999999999</v>
      </c>
      <c r="P71" s="24"/>
      <c r="Q71" s="81">
        <f t="shared" si="18"/>
        <v>19.815999999999999</v>
      </c>
      <c r="S71" s="78">
        <f t="shared" si="20"/>
        <v>8.2850695999999999</v>
      </c>
      <c r="T71" s="78">
        <f t="shared" si="21"/>
        <v>4.7360239999999987</v>
      </c>
      <c r="U71" s="78">
        <f t="shared" si="22"/>
        <v>0</v>
      </c>
      <c r="V71" s="78">
        <f t="shared" si="23"/>
        <v>1.0086343999999998</v>
      </c>
      <c r="W71" s="78">
        <f t="shared" si="24"/>
        <v>5.7862719999999985</v>
      </c>
    </row>
    <row r="72" spans="1:23">
      <c r="A72" s="8" t="s">
        <v>114</v>
      </c>
      <c r="B72" s="22">
        <v>19.564</v>
      </c>
      <c r="C72" s="22">
        <f t="shared" si="15"/>
        <v>19.564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8.1797083999999991</v>
      </c>
      <c r="K72" s="23">
        <v>4.6757959999999992</v>
      </c>
      <c r="L72" s="23">
        <v>0</v>
      </c>
      <c r="M72" s="23">
        <v>0.99580759999999979</v>
      </c>
      <c r="N72" s="23">
        <v>5.7126879999999982</v>
      </c>
      <c r="O72" s="23">
        <f t="shared" si="17"/>
        <v>19.564</v>
      </c>
      <c r="P72" s="24"/>
      <c r="Q72" s="81">
        <f t="shared" si="18"/>
        <v>19.564</v>
      </c>
      <c r="S72" s="78">
        <f t="shared" si="20"/>
        <v>8.1797083999999991</v>
      </c>
      <c r="T72" s="78">
        <f t="shared" si="21"/>
        <v>4.6757959999999992</v>
      </c>
      <c r="U72" s="78">
        <f t="shared" si="22"/>
        <v>0</v>
      </c>
      <c r="V72" s="78">
        <f t="shared" si="23"/>
        <v>0.99580759999999979</v>
      </c>
      <c r="W72" s="78">
        <f t="shared" si="24"/>
        <v>5.7126879999999982</v>
      </c>
    </row>
    <row r="73" spans="1:23">
      <c r="A73" s="8" t="s">
        <v>115</v>
      </c>
      <c r="B73" s="22">
        <v>19.603999999999999</v>
      </c>
      <c r="C73" s="22">
        <f t="shared" si="15"/>
        <v>19.603999999999999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8.1964323999999991</v>
      </c>
      <c r="K73" s="23">
        <v>4.6853559999999987</v>
      </c>
      <c r="L73" s="23">
        <v>0</v>
      </c>
      <c r="M73" s="23">
        <v>0.99784359999999983</v>
      </c>
      <c r="N73" s="23">
        <v>5.7243679999999983</v>
      </c>
      <c r="O73" s="23">
        <f t="shared" si="17"/>
        <v>19.603999999999999</v>
      </c>
      <c r="P73" s="24"/>
      <c r="Q73" s="81">
        <f t="shared" si="18"/>
        <v>19.603999999999999</v>
      </c>
      <c r="S73" s="78">
        <f t="shared" si="20"/>
        <v>8.1964323999999991</v>
      </c>
      <c r="T73" s="78">
        <f t="shared" si="21"/>
        <v>4.6853559999999987</v>
      </c>
      <c r="U73" s="78">
        <f t="shared" si="22"/>
        <v>0</v>
      </c>
      <c r="V73" s="78">
        <f t="shared" si="23"/>
        <v>0.99784359999999983</v>
      </c>
      <c r="W73" s="78">
        <f t="shared" si="24"/>
        <v>5.7243679999999983</v>
      </c>
    </row>
    <row r="74" spans="1:23">
      <c r="A74" s="8" t="s">
        <v>116</v>
      </c>
      <c r="B74" s="22">
        <v>18.164000000000001</v>
      </c>
      <c r="C74" s="22">
        <f t="shared" si="15"/>
        <v>18.164000000000001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7.5943683999999996</v>
      </c>
      <c r="K74" s="23">
        <v>4.3411959999999992</v>
      </c>
      <c r="L74" s="23">
        <v>0</v>
      </c>
      <c r="M74" s="23">
        <v>0.92454759999999991</v>
      </c>
      <c r="N74" s="23">
        <v>5.3038879999999997</v>
      </c>
      <c r="O74" s="23">
        <f t="shared" si="17"/>
        <v>18.164000000000001</v>
      </c>
      <c r="P74" s="24"/>
      <c r="Q74" s="81">
        <f t="shared" si="18"/>
        <v>18.164000000000001</v>
      </c>
      <c r="S74" s="78">
        <f t="shared" si="20"/>
        <v>7.5943683999999996</v>
      </c>
      <c r="T74" s="78">
        <f t="shared" si="21"/>
        <v>4.3411959999999992</v>
      </c>
      <c r="U74" s="78">
        <f t="shared" si="22"/>
        <v>0</v>
      </c>
      <c r="V74" s="78">
        <f t="shared" si="23"/>
        <v>0.92454759999999991</v>
      </c>
      <c r="W74" s="78">
        <f t="shared" si="24"/>
        <v>5.3038879999999997</v>
      </c>
    </row>
    <row r="75" spans="1:23">
      <c r="A75" s="8" t="s">
        <v>117</v>
      </c>
      <c r="B75" s="22">
        <v>16.568000000000001</v>
      </c>
      <c r="C75" s="22">
        <f t="shared" si="15"/>
        <v>16.568000000000001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6.9270807999999997</v>
      </c>
      <c r="K75" s="23">
        <v>3.9597519999999999</v>
      </c>
      <c r="L75" s="23">
        <v>0</v>
      </c>
      <c r="M75" s="23">
        <v>0.84331119999999982</v>
      </c>
      <c r="N75" s="23">
        <v>4.8378559999999995</v>
      </c>
      <c r="O75" s="23">
        <f t="shared" si="17"/>
        <v>16.568000000000001</v>
      </c>
      <c r="P75" s="24"/>
      <c r="Q75" s="81">
        <f t="shared" si="18"/>
        <v>16.568000000000001</v>
      </c>
      <c r="S75" s="78">
        <f t="shared" si="20"/>
        <v>6.9270807999999997</v>
      </c>
      <c r="T75" s="78">
        <f t="shared" si="21"/>
        <v>3.9597519999999999</v>
      </c>
      <c r="U75" s="78">
        <f t="shared" si="22"/>
        <v>0</v>
      </c>
      <c r="V75" s="78">
        <f t="shared" si="23"/>
        <v>0.84331119999999982</v>
      </c>
      <c r="W75" s="78">
        <f t="shared" si="24"/>
        <v>4.8378559999999995</v>
      </c>
    </row>
    <row r="76" spans="1:23">
      <c r="A76" s="8" t="s">
        <v>118</v>
      </c>
      <c r="B76" s="22">
        <v>17.704000000000001</v>
      </c>
      <c r="C76" s="22">
        <f t="shared" si="15"/>
        <v>17.704000000000001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7.4020423999999991</v>
      </c>
      <c r="K76" s="23">
        <v>4.2312559999999992</v>
      </c>
      <c r="L76" s="23">
        <v>0</v>
      </c>
      <c r="M76" s="23">
        <v>0.90113359999999987</v>
      </c>
      <c r="N76" s="23">
        <v>5.1695679999999999</v>
      </c>
      <c r="O76" s="23">
        <f t="shared" si="17"/>
        <v>17.704000000000001</v>
      </c>
      <c r="P76" s="24"/>
      <c r="Q76" s="81">
        <f t="shared" si="18"/>
        <v>17.704000000000001</v>
      </c>
      <c r="S76" s="78">
        <f t="shared" si="20"/>
        <v>7.4020423999999991</v>
      </c>
      <c r="T76" s="78">
        <f t="shared" si="21"/>
        <v>4.2312559999999992</v>
      </c>
      <c r="U76" s="78">
        <f t="shared" si="22"/>
        <v>0</v>
      </c>
      <c r="V76" s="78">
        <f t="shared" si="23"/>
        <v>0.90113359999999987</v>
      </c>
      <c r="W76" s="78">
        <f t="shared" si="24"/>
        <v>5.1695679999999999</v>
      </c>
    </row>
    <row r="77" spans="1:23">
      <c r="A77" s="8" t="s">
        <v>119</v>
      </c>
      <c r="B77" s="22">
        <v>18.2</v>
      </c>
      <c r="C77" s="22">
        <f t="shared" si="15"/>
        <v>18.2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7.6094199999999992</v>
      </c>
      <c r="K77" s="23">
        <v>4.3497999999999992</v>
      </c>
      <c r="L77" s="23">
        <v>0</v>
      </c>
      <c r="M77" s="23">
        <v>0.92637999999999976</v>
      </c>
      <c r="N77" s="23">
        <v>5.3143999999999982</v>
      </c>
      <c r="O77" s="23">
        <f t="shared" si="17"/>
        <v>18.2</v>
      </c>
      <c r="P77" s="24"/>
      <c r="Q77" s="81">
        <f t="shared" si="18"/>
        <v>18.2</v>
      </c>
      <c r="S77" s="78">
        <f t="shared" si="20"/>
        <v>7.6094199999999992</v>
      </c>
      <c r="T77" s="78">
        <f t="shared" si="21"/>
        <v>4.3497999999999992</v>
      </c>
      <c r="U77" s="78">
        <f t="shared" si="22"/>
        <v>0</v>
      </c>
      <c r="V77" s="78">
        <f t="shared" si="23"/>
        <v>0.92637999999999976</v>
      </c>
      <c r="W77" s="78">
        <f t="shared" si="24"/>
        <v>5.3143999999999982</v>
      </c>
    </row>
    <row r="78" spans="1:23">
      <c r="A78" s="8" t="s">
        <v>120</v>
      </c>
      <c r="B78" s="22">
        <v>19.027999999999999</v>
      </c>
      <c r="C78" s="22">
        <f t="shared" si="15"/>
        <v>19.027999999999999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7.9556067999999982</v>
      </c>
      <c r="K78" s="23">
        <v>4.5476919999999987</v>
      </c>
      <c r="L78" s="23">
        <v>0</v>
      </c>
      <c r="M78" s="23">
        <v>0.96852519999999975</v>
      </c>
      <c r="N78" s="23">
        <v>5.5561759999999989</v>
      </c>
      <c r="O78" s="23">
        <f t="shared" si="17"/>
        <v>19.027999999999999</v>
      </c>
      <c r="P78" s="24"/>
      <c r="Q78" s="81">
        <f t="shared" si="18"/>
        <v>19.027999999999999</v>
      </c>
      <c r="S78" s="78">
        <f t="shared" si="20"/>
        <v>7.9556067999999982</v>
      </c>
      <c r="T78" s="78">
        <f t="shared" si="21"/>
        <v>4.5476919999999987</v>
      </c>
      <c r="U78" s="78">
        <f t="shared" si="22"/>
        <v>0</v>
      </c>
      <c r="V78" s="78">
        <f t="shared" si="23"/>
        <v>0.96852519999999975</v>
      </c>
      <c r="W78" s="78">
        <f t="shared" si="24"/>
        <v>5.5561759999999989</v>
      </c>
    </row>
    <row r="79" spans="1:23">
      <c r="A79" s="8" t="s">
        <v>121</v>
      </c>
      <c r="B79" s="22">
        <v>19.064</v>
      </c>
      <c r="C79" s="22">
        <f t="shared" si="15"/>
        <v>19.064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7.9706583999999996</v>
      </c>
      <c r="K79" s="23">
        <v>4.5562959999999988</v>
      </c>
      <c r="L79" s="23">
        <v>0</v>
      </c>
      <c r="M79" s="23">
        <v>0.97035759999999982</v>
      </c>
      <c r="N79" s="23">
        <v>5.5666879999999992</v>
      </c>
      <c r="O79" s="23">
        <f t="shared" si="17"/>
        <v>19.064</v>
      </c>
      <c r="P79" s="24"/>
      <c r="Q79" s="81">
        <f t="shared" si="18"/>
        <v>19.064</v>
      </c>
      <c r="S79" s="78">
        <f t="shared" si="20"/>
        <v>7.9706583999999996</v>
      </c>
      <c r="T79" s="78">
        <f t="shared" si="21"/>
        <v>4.5562959999999988</v>
      </c>
      <c r="U79" s="78">
        <f t="shared" si="22"/>
        <v>0</v>
      </c>
      <c r="V79" s="78">
        <f t="shared" si="23"/>
        <v>0.97035759999999982</v>
      </c>
      <c r="W79" s="78">
        <f t="shared" si="24"/>
        <v>5.5666879999999992</v>
      </c>
    </row>
    <row r="80" spans="1:23">
      <c r="A80" s="8" t="s">
        <v>122</v>
      </c>
      <c r="B80" s="22">
        <v>17.492000000000001</v>
      </c>
      <c r="C80" s="22">
        <f t="shared" si="15"/>
        <v>17.492000000000001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7.3134052000000001</v>
      </c>
      <c r="K80" s="23">
        <v>4.1805879999999993</v>
      </c>
      <c r="L80" s="23">
        <v>0</v>
      </c>
      <c r="M80" s="23">
        <v>0.89034279999999988</v>
      </c>
      <c r="N80" s="23">
        <v>5.1076639999999998</v>
      </c>
      <c r="O80" s="23">
        <f t="shared" si="17"/>
        <v>17.492000000000001</v>
      </c>
      <c r="P80" s="24"/>
      <c r="Q80" s="81">
        <f t="shared" si="18"/>
        <v>17.492000000000001</v>
      </c>
      <c r="S80" s="78">
        <f t="shared" si="20"/>
        <v>7.3134052000000001</v>
      </c>
      <c r="T80" s="78">
        <f t="shared" si="21"/>
        <v>4.1805879999999993</v>
      </c>
      <c r="U80" s="78">
        <f t="shared" si="22"/>
        <v>0</v>
      </c>
      <c r="V80" s="78">
        <f t="shared" si="23"/>
        <v>0.89034279999999988</v>
      </c>
      <c r="W80" s="78">
        <f t="shared" si="24"/>
        <v>5.1076639999999998</v>
      </c>
    </row>
    <row r="81" spans="1:23">
      <c r="A81" s="8" t="s">
        <v>123</v>
      </c>
      <c r="B81" s="22">
        <v>19.431999999999999</v>
      </c>
      <c r="C81" s="22">
        <f t="shared" si="15"/>
        <v>19.431999999999999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8.1245191999999982</v>
      </c>
      <c r="K81" s="23">
        <v>4.6442479999999984</v>
      </c>
      <c r="L81" s="23">
        <v>0</v>
      </c>
      <c r="M81" s="23">
        <v>0.98908879999999977</v>
      </c>
      <c r="N81" s="23">
        <v>5.6741439999999992</v>
      </c>
      <c r="O81" s="23">
        <f t="shared" si="17"/>
        <v>19.431999999999999</v>
      </c>
      <c r="P81" s="24"/>
      <c r="Q81" s="81">
        <f t="shared" si="18"/>
        <v>19.431999999999999</v>
      </c>
      <c r="S81" s="78">
        <f t="shared" si="20"/>
        <v>8.1245191999999982</v>
      </c>
      <c r="T81" s="78">
        <f t="shared" si="21"/>
        <v>4.6442479999999984</v>
      </c>
      <c r="U81" s="78">
        <f t="shared" si="22"/>
        <v>0</v>
      </c>
      <c r="V81" s="78">
        <f t="shared" si="23"/>
        <v>0.98908879999999977</v>
      </c>
      <c r="W81" s="78">
        <f t="shared" si="24"/>
        <v>5.6741439999999992</v>
      </c>
    </row>
    <row r="82" spans="1:23">
      <c r="A82" s="8" t="s">
        <v>124</v>
      </c>
      <c r="B82" s="22">
        <v>20.12</v>
      </c>
      <c r="C82" s="22">
        <f t="shared" si="15"/>
        <v>20.12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8.412172</v>
      </c>
      <c r="K82" s="23">
        <v>4.808679999999999</v>
      </c>
      <c r="L82" s="23">
        <v>0</v>
      </c>
      <c r="M82" s="23">
        <v>1.024108</v>
      </c>
      <c r="N82" s="23">
        <v>5.8750399999999994</v>
      </c>
      <c r="O82" s="23">
        <f t="shared" si="17"/>
        <v>20.12</v>
      </c>
      <c r="P82" s="24"/>
      <c r="Q82" s="81">
        <f t="shared" si="18"/>
        <v>20.12</v>
      </c>
      <c r="S82" s="78">
        <f t="shared" si="20"/>
        <v>8.412172</v>
      </c>
      <c r="T82" s="78">
        <f t="shared" si="21"/>
        <v>4.808679999999999</v>
      </c>
      <c r="U82" s="78">
        <f t="shared" si="22"/>
        <v>0</v>
      </c>
      <c r="V82" s="78">
        <f t="shared" si="23"/>
        <v>1.024108</v>
      </c>
      <c r="W82" s="78">
        <f t="shared" si="24"/>
        <v>5.8750399999999994</v>
      </c>
    </row>
    <row r="83" spans="1:23">
      <c r="A83" s="8" t="s">
        <v>125</v>
      </c>
      <c r="B83" s="22">
        <v>20.256</v>
      </c>
      <c r="C83" s="22">
        <f t="shared" si="15"/>
        <v>20.256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8.4690335999999995</v>
      </c>
      <c r="K83" s="23">
        <v>4.8411839999999993</v>
      </c>
      <c r="L83" s="23">
        <v>0</v>
      </c>
      <c r="M83" s="23">
        <v>1.0310303999999997</v>
      </c>
      <c r="N83" s="23">
        <v>5.9147519999999991</v>
      </c>
      <c r="O83" s="23">
        <f t="shared" si="17"/>
        <v>20.256</v>
      </c>
      <c r="P83" s="24"/>
      <c r="Q83" s="81">
        <f t="shared" si="18"/>
        <v>20.256</v>
      </c>
      <c r="S83" s="78">
        <f t="shared" si="20"/>
        <v>8.4690335999999995</v>
      </c>
      <c r="T83" s="78">
        <f t="shared" si="21"/>
        <v>4.8411839999999993</v>
      </c>
      <c r="U83" s="78">
        <f t="shared" si="22"/>
        <v>0</v>
      </c>
      <c r="V83" s="78">
        <f t="shared" si="23"/>
        <v>1.0310303999999997</v>
      </c>
      <c r="W83" s="78">
        <f t="shared" si="24"/>
        <v>5.9147519999999991</v>
      </c>
    </row>
    <row r="84" spans="1:23">
      <c r="A84" s="8" t="s">
        <v>126</v>
      </c>
      <c r="B84" s="22">
        <v>19.911999999999999</v>
      </c>
      <c r="C84" s="22">
        <f t="shared" si="15"/>
        <v>19.911999999999999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8.3252071999999995</v>
      </c>
      <c r="K84" s="23">
        <v>4.7589679999999985</v>
      </c>
      <c r="L84" s="23">
        <v>0</v>
      </c>
      <c r="M84" s="23">
        <v>1.0135207999999998</v>
      </c>
      <c r="N84" s="23">
        <v>5.814303999999999</v>
      </c>
      <c r="O84" s="23">
        <f t="shared" si="17"/>
        <v>19.911999999999999</v>
      </c>
      <c r="P84" s="24"/>
      <c r="Q84" s="81">
        <f t="shared" si="18"/>
        <v>19.911999999999999</v>
      </c>
      <c r="S84" s="78">
        <f t="shared" si="20"/>
        <v>8.3252071999999995</v>
      </c>
      <c r="T84" s="78">
        <f t="shared" si="21"/>
        <v>4.7589679999999985</v>
      </c>
      <c r="U84" s="78">
        <f t="shared" si="22"/>
        <v>0</v>
      </c>
      <c r="V84" s="78">
        <f t="shared" si="23"/>
        <v>1.0135207999999998</v>
      </c>
      <c r="W84" s="78">
        <f t="shared" si="24"/>
        <v>5.814303999999999</v>
      </c>
    </row>
    <row r="85" spans="1:23">
      <c r="A85" s="8" t="s">
        <v>127</v>
      </c>
      <c r="B85" s="22">
        <v>18.507999999999999</v>
      </c>
      <c r="C85" s="22">
        <f t="shared" si="15"/>
        <v>18.507999999999999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7.7381947999999987</v>
      </c>
      <c r="K85" s="23">
        <v>4.423411999999999</v>
      </c>
      <c r="L85" s="23">
        <v>0</v>
      </c>
      <c r="M85" s="23">
        <v>0.94205719999999982</v>
      </c>
      <c r="N85" s="23">
        <v>5.4043359999999989</v>
      </c>
      <c r="O85" s="23">
        <f t="shared" si="17"/>
        <v>18.507999999999999</v>
      </c>
      <c r="P85" s="24"/>
      <c r="Q85" s="81">
        <f t="shared" si="18"/>
        <v>18.507999999999999</v>
      </c>
      <c r="S85" s="78">
        <f t="shared" si="20"/>
        <v>7.7381947999999987</v>
      </c>
      <c r="T85" s="78">
        <f t="shared" si="21"/>
        <v>4.423411999999999</v>
      </c>
      <c r="U85" s="78">
        <f t="shared" si="22"/>
        <v>0</v>
      </c>
      <c r="V85" s="78">
        <f t="shared" si="23"/>
        <v>0.94205719999999982</v>
      </c>
      <c r="W85" s="78">
        <f t="shared" si="24"/>
        <v>5.4043359999999989</v>
      </c>
    </row>
    <row r="86" spans="1:23">
      <c r="A86" s="8" t="s">
        <v>128</v>
      </c>
      <c r="B86" s="22">
        <v>16.34</v>
      </c>
      <c r="C86" s="22">
        <f t="shared" si="15"/>
        <v>16.34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6.8317540000000001</v>
      </c>
      <c r="K86" s="23">
        <v>3.9052599999999988</v>
      </c>
      <c r="L86" s="23">
        <v>0</v>
      </c>
      <c r="M86" s="23">
        <v>0.83170599999999983</v>
      </c>
      <c r="N86" s="23">
        <v>4.7712799999999991</v>
      </c>
      <c r="O86" s="23">
        <f t="shared" si="17"/>
        <v>16.34</v>
      </c>
      <c r="P86" s="24"/>
      <c r="Q86" s="81">
        <f t="shared" si="18"/>
        <v>16.34</v>
      </c>
      <c r="S86" s="78">
        <f t="shared" si="20"/>
        <v>6.8317540000000001</v>
      </c>
      <c r="T86" s="78">
        <f t="shared" si="21"/>
        <v>3.9052599999999988</v>
      </c>
      <c r="U86" s="78">
        <f t="shared" si="22"/>
        <v>0</v>
      </c>
      <c r="V86" s="78">
        <f t="shared" si="23"/>
        <v>0.83170599999999983</v>
      </c>
      <c r="W86" s="78">
        <f t="shared" si="24"/>
        <v>4.7712799999999991</v>
      </c>
    </row>
    <row r="87" spans="1:23">
      <c r="A87" s="8" t="s">
        <v>129</v>
      </c>
      <c r="B87" s="22">
        <v>17.931999999999999</v>
      </c>
      <c r="C87" s="22">
        <f t="shared" si="15"/>
        <v>17.931999999999999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7.4973691999999987</v>
      </c>
      <c r="K87" s="23">
        <v>4.285747999999999</v>
      </c>
      <c r="L87" s="23">
        <v>0</v>
      </c>
      <c r="M87" s="23">
        <v>0.91273879999999974</v>
      </c>
      <c r="N87" s="23">
        <v>5.2361439999999986</v>
      </c>
      <c r="O87" s="23">
        <f t="shared" si="17"/>
        <v>17.931999999999999</v>
      </c>
      <c r="P87" s="24"/>
      <c r="Q87" s="81">
        <f t="shared" si="18"/>
        <v>17.931999999999999</v>
      </c>
      <c r="S87" s="78">
        <f t="shared" si="20"/>
        <v>7.4973691999999987</v>
      </c>
      <c r="T87" s="78">
        <f t="shared" si="21"/>
        <v>4.285747999999999</v>
      </c>
      <c r="U87" s="78">
        <f t="shared" si="22"/>
        <v>0</v>
      </c>
      <c r="V87" s="78">
        <f t="shared" si="23"/>
        <v>0.91273879999999974</v>
      </c>
      <c r="W87" s="78">
        <f t="shared" si="24"/>
        <v>5.2361439999999986</v>
      </c>
    </row>
    <row r="88" spans="1:23">
      <c r="A88" s="8" t="s">
        <v>130</v>
      </c>
      <c r="B88" s="22">
        <v>17.815999999999999</v>
      </c>
      <c r="C88" s="22">
        <f t="shared" si="15"/>
        <v>17.815999999999999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7.4488695999999992</v>
      </c>
      <c r="K88" s="23">
        <v>4.2580239999999989</v>
      </c>
      <c r="L88" s="23">
        <v>0</v>
      </c>
      <c r="M88" s="23">
        <v>0.90683439999999982</v>
      </c>
      <c r="N88" s="23">
        <v>5.2022719999999989</v>
      </c>
      <c r="O88" s="23">
        <f t="shared" si="17"/>
        <v>17.815999999999999</v>
      </c>
      <c r="P88" s="24"/>
      <c r="Q88" s="81">
        <f t="shared" si="18"/>
        <v>17.815999999999999</v>
      </c>
      <c r="S88" s="78">
        <f t="shared" si="20"/>
        <v>7.4488695999999992</v>
      </c>
      <c r="T88" s="78">
        <f t="shared" si="21"/>
        <v>4.2580239999999989</v>
      </c>
      <c r="U88" s="78">
        <f t="shared" si="22"/>
        <v>0</v>
      </c>
      <c r="V88" s="78">
        <f t="shared" si="23"/>
        <v>0.90683439999999982</v>
      </c>
      <c r="W88" s="78">
        <f t="shared" si="24"/>
        <v>5.2022719999999989</v>
      </c>
    </row>
    <row r="89" spans="1:23">
      <c r="A89" s="8" t="s">
        <v>131</v>
      </c>
      <c r="B89" s="22">
        <v>18.295999999999999</v>
      </c>
      <c r="C89" s="22">
        <f t="shared" si="15"/>
        <v>18.295999999999999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7.6495575999999996</v>
      </c>
      <c r="K89" s="23">
        <v>4.3727439999999991</v>
      </c>
      <c r="L89" s="23">
        <v>0</v>
      </c>
      <c r="M89" s="23">
        <v>0.93126639999999983</v>
      </c>
      <c r="N89" s="23">
        <v>5.3424319999999996</v>
      </c>
      <c r="O89" s="23">
        <f t="shared" si="17"/>
        <v>18.295999999999999</v>
      </c>
      <c r="P89" s="24"/>
      <c r="Q89" s="81">
        <f t="shared" si="18"/>
        <v>18.295999999999999</v>
      </c>
      <c r="S89" s="78">
        <f t="shared" si="20"/>
        <v>7.6495575999999996</v>
      </c>
      <c r="T89" s="78">
        <f t="shared" si="21"/>
        <v>4.3727439999999991</v>
      </c>
      <c r="U89" s="78">
        <f t="shared" si="22"/>
        <v>0</v>
      </c>
      <c r="V89" s="78">
        <f t="shared" si="23"/>
        <v>0.93126639999999983</v>
      </c>
      <c r="W89" s="78">
        <f t="shared" si="24"/>
        <v>5.3424319999999996</v>
      </c>
    </row>
    <row r="90" spans="1:23">
      <c r="A90" s="8" t="s">
        <v>132</v>
      </c>
      <c r="B90" s="22">
        <v>17.72</v>
      </c>
      <c r="C90" s="22">
        <f t="shared" si="15"/>
        <v>17.72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7.4087319999999988</v>
      </c>
      <c r="K90" s="23">
        <v>4.2350799999999991</v>
      </c>
      <c r="L90" s="23">
        <v>0</v>
      </c>
      <c r="M90" s="23">
        <v>0.90194799999999975</v>
      </c>
      <c r="N90" s="23">
        <v>5.1742399999999993</v>
      </c>
      <c r="O90" s="23">
        <f t="shared" si="17"/>
        <v>17.72</v>
      </c>
      <c r="P90" s="24"/>
      <c r="Q90" s="81">
        <f t="shared" si="18"/>
        <v>17.72</v>
      </c>
      <c r="S90" s="78">
        <f t="shared" si="20"/>
        <v>7.4087319999999988</v>
      </c>
      <c r="T90" s="78">
        <f t="shared" si="21"/>
        <v>4.2350799999999991</v>
      </c>
      <c r="U90" s="78">
        <f t="shared" si="22"/>
        <v>0</v>
      </c>
      <c r="V90" s="78">
        <f t="shared" si="23"/>
        <v>0.90194799999999975</v>
      </c>
      <c r="W90" s="78">
        <f t="shared" si="24"/>
        <v>5.1742399999999993</v>
      </c>
    </row>
    <row r="91" spans="1:23">
      <c r="A91" s="8" t="s">
        <v>133</v>
      </c>
      <c r="B91" s="22">
        <v>17.568000000000001</v>
      </c>
      <c r="C91" s="22">
        <f t="shared" si="15"/>
        <v>17.568000000000001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7.3451807999999996</v>
      </c>
      <c r="K91" s="23">
        <v>4.1987519999999998</v>
      </c>
      <c r="L91" s="23">
        <v>0</v>
      </c>
      <c r="M91" s="23">
        <v>0.89421119999999987</v>
      </c>
      <c r="N91" s="23">
        <v>5.1298559999999993</v>
      </c>
      <c r="O91" s="23">
        <f t="shared" si="17"/>
        <v>17.568000000000001</v>
      </c>
      <c r="P91" s="24"/>
      <c r="Q91" s="81">
        <f t="shared" si="18"/>
        <v>17.568000000000001</v>
      </c>
      <c r="S91" s="78">
        <f t="shared" si="20"/>
        <v>7.3451807999999996</v>
      </c>
      <c r="T91" s="78">
        <f t="shared" si="21"/>
        <v>4.1987519999999998</v>
      </c>
      <c r="U91" s="78">
        <f t="shared" si="22"/>
        <v>0</v>
      </c>
      <c r="V91" s="78">
        <f t="shared" si="23"/>
        <v>0.89421119999999987</v>
      </c>
      <c r="W91" s="78">
        <f t="shared" si="24"/>
        <v>5.1298559999999993</v>
      </c>
    </row>
    <row r="92" spans="1:23">
      <c r="A92" s="8" t="s">
        <v>134</v>
      </c>
      <c r="B92" s="22">
        <v>17.972000000000001</v>
      </c>
      <c r="C92" s="22">
        <f t="shared" si="15"/>
        <v>17.972000000000001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7.5140931999999996</v>
      </c>
      <c r="K92" s="23">
        <v>4.2953079999999995</v>
      </c>
      <c r="L92" s="23">
        <v>0</v>
      </c>
      <c r="M92" s="23">
        <v>0.91477479999999989</v>
      </c>
      <c r="N92" s="23">
        <v>5.2478239999999996</v>
      </c>
      <c r="O92" s="23">
        <f t="shared" si="17"/>
        <v>17.972000000000001</v>
      </c>
      <c r="P92" s="24"/>
      <c r="Q92" s="81">
        <f t="shared" si="18"/>
        <v>17.972000000000001</v>
      </c>
      <c r="S92" s="78">
        <f t="shared" si="20"/>
        <v>7.5140931999999996</v>
      </c>
      <c r="T92" s="78">
        <f t="shared" si="21"/>
        <v>4.2953079999999995</v>
      </c>
      <c r="U92" s="78">
        <f t="shared" si="22"/>
        <v>0</v>
      </c>
      <c r="V92" s="78">
        <f t="shared" si="23"/>
        <v>0.91477479999999989</v>
      </c>
      <c r="W92" s="78">
        <f t="shared" si="24"/>
        <v>5.2478239999999996</v>
      </c>
    </row>
    <row r="93" spans="1:23">
      <c r="A93" s="8" t="s">
        <v>135</v>
      </c>
      <c r="B93" s="22">
        <v>19.084</v>
      </c>
      <c r="C93" s="22">
        <f t="shared" si="15"/>
        <v>19.084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7.9790203999999996</v>
      </c>
      <c r="K93" s="23">
        <v>4.561075999999999</v>
      </c>
      <c r="L93" s="23">
        <v>0</v>
      </c>
      <c r="M93" s="23">
        <v>0.97137559999999978</v>
      </c>
      <c r="N93" s="23">
        <v>5.5725279999999993</v>
      </c>
      <c r="O93" s="23">
        <f t="shared" si="17"/>
        <v>19.084</v>
      </c>
      <c r="P93" s="24"/>
      <c r="Q93" s="81">
        <f t="shared" si="18"/>
        <v>19.084</v>
      </c>
      <c r="S93" s="78">
        <f t="shared" si="20"/>
        <v>7.9790203999999996</v>
      </c>
      <c r="T93" s="78">
        <f t="shared" si="21"/>
        <v>4.561075999999999</v>
      </c>
      <c r="U93" s="78">
        <f t="shared" si="22"/>
        <v>0</v>
      </c>
      <c r="V93" s="78">
        <f t="shared" si="23"/>
        <v>0.97137559999999978</v>
      </c>
      <c r="W93" s="78">
        <f t="shared" si="24"/>
        <v>5.5725279999999993</v>
      </c>
    </row>
    <row r="94" spans="1:23">
      <c r="A94" s="8" t="s">
        <v>136</v>
      </c>
      <c r="B94" s="22">
        <v>19.084</v>
      </c>
      <c r="C94" s="22">
        <f t="shared" si="15"/>
        <v>19.084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7.9790203999999996</v>
      </c>
      <c r="K94" s="23">
        <v>4.561075999999999</v>
      </c>
      <c r="L94" s="23">
        <v>0</v>
      </c>
      <c r="M94" s="23">
        <v>0.97137559999999978</v>
      </c>
      <c r="N94" s="23">
        <v>5.5725279999999993</v>
      </c>
      <c r="O94" s="23">
        <f t="shared" si="17"/>
        <v>19.084</v>
      </c>
      <c r="P94" s="24"/>
      <c r="Q94" s="81">
        <f t="shared" si="18"/>
        <v>19.084</v>
      </c>
      <c r="S94" s="78">
        <f t="shared" si="20"/>
        <v>7.9790203999999996</v>
      </c>
      <c r="T94" s="78">
        <f t="shared" si="21"/>
        <v>4.561075999999999</v>
      </c>
      <c r="U94" s="78">
        <f t="shared" si="22"/>
        <v>0</v>
      </c>
      <c r="V94" s="78">
        <f t="shared" si="23"/>
        <v>0.97137559999999978</v>
      </c>
      <c r="W94" s="78">
        <f t="shared" si="24"/>
        <v>5.5725279999999993</v>
      </c>
    </row>
    <row r="95" spans="1:23">
      <c r="A95" s="8" t="s">
        <v>137</v>
      </c>
      <c r="B95" s="22">
        <v>19.315999999999999</v>
      </c>
      <c r="C95" s="22">
        <f t="shared" si="15"/>
        <v>19.315999999999999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8.0760195999999986</v>
      </c>
      <c r="K95" s="23">
        <v>4.6165239999999992</v>
      </c>
      <c r="L95" s="23">
        <v>0</v>
      </c>
      <c r="M95" s="23">
        <v>0.98318439999999985</v>
      </c>
      <c r="N95" s="23">
        <v>5.6402719999999995</v>
      </c>
      <c r="O95" s="23">
        <f t="shared" si="17"/>
        <v>19.315999999999999</v>
      </c>
      <c r="P95" s="24"/>
      <c r="Q95" s="81">
        <f t="shared" si="18"/>
        <v>19.315999999999999</v>
      </c>
      <c r="S95" s="78">
        <f t="shared" si="20"/>
        <v>8.0760195999999986</v>
      </c>
      <c r="T95" s="78">
        <f t="shared" si="21"/>
        <v>4.6165239999999992</v>
      </c>
      <c r="U95" s="78">
        <f t="shared" si="22"/>
        <v>0</v>
      </c>
      <c r="V95" s="78">
        <f t="shared" si="23"/>
        <v>0.98318439999999985</v>
      </c>
      <c r="W95" s="78">
        <f t="shared" si="24"/>
        <v>5.6402719999999995</v>
      </c>
    </row>
    <row r="96" spans="1:23">
      <c r="A96" s="8" t="s">
        <v>138</v>
      </c>
      <c r="B96" s="22">
        <v>20.064</v>
      </c>
      <c r="C96" s="22">
        <f t="shared" si="15"/>
        <v>20.064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8.3887583999999986</v>
      </c>
      <c r="K96" s="23">
        <v>4.7952959999999987</v>
      </c>
      <c r="L96" s="23">
        <v>0</v>
      </c>
      <c r="M96" s="23">
        <v>1.0212575999999998</v>
      </c>
      <c r="N96" s="23">
        <v>5.858687999999999</v>
      </c>
      <c r="O96" s="23">
        <f t="shared" si="17"/>
        <v>20.064</v>
      </c>
      <c r="P96" s="24"/>
      <c r="Q96" s="81">
        <f t="shared" si="18"/>
        <v>20.064</v>
      </c>
      <c r="S96" s="78">
        <f t="shared" si="20"/>
        <v>8.3887583999999986</v>
      </c>
      <c r="T96" s="78">
        <f t="shared" si="21"/>
        <v>4.7952959999999987</v>
      </c>
      <c r="U96" s="78">
        <f t="shared" si="22"/>
        <v>0</v>
      </c>
      <c r="V96" s="78">
        <f t="shared" si="23"/>
        <v>1.0212575999999998</v>
      </c>
      <c r="W96" s="78">
        <f t="shared" si="24"/>
        <v>5.858687999999999</v>
      </c>
    </row>
    <row r="97" spans="1:26">
      <c r="A97" s="8" t="s">
        <v>139</v>
      </c>
      <c r="B97" s="22">
        <v>19.18</v>
      </c>
      <c r="C97" s="22">
        <f t="shared" si="15"/>
        <v>19.18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8.0191579999999991</v>
      </c>
      <c r="K97" s="23">
        <v>4.5840199999999989</v>
      </c>
      <c r="L97" s="23">
        <v>0</v>
      </c>
      <c r="M97" s="23">
        <v>0.97626199999999985</v>
      </c>
      <c r="N97" s="23">
        <v>5.6005599999999989</v>
      </c>
      <c r="O97" s="23">
        <f t="shared" si="17"/>
        <v>19.18</v>
      </c>
      <c r="P97" s="24"/>
      <c r="Q97" s="81">
        <f t="shared" si="18"/>
        <v>19.18</v>
      </c>
      <c r="S97" s="78">
        <f t="shared" si="20"/>
        <v>8.0191579999999991</v>
      </c>
      <c r="T97" s="78">
        <f t="shared" si="21"/>
        <v>4.5840199999999989</v>
      </c>
      <c r="U97" s="78">
        <f t="shared" si="22"/>
        <v>0</v>
      </c>
      <c r="V97" s="78">
        <f t="shared" si="23"/>
        <v>0.97626199999999985</v>
      </c>
      <c r="W97" s="78">
        <f t="shared" si="24"/>
        <v>5.6005599999999989</v>
      </c>
    </row>
    <row r="98" spans="1:26">
      <c r="A98" s="8" t="s">
        <v>140</v>
      </c>
      <c r="B98" s="22">
        <v>20.12</v>
      </c>
      <c r="C98" s="22">
        <f t="shared" si="15"/>
        <v>20.12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8.412172</v>
      </c>
      <c r="K98" s="23">
        <v>4.808679999999999</v>
      </c>
      <c r="L98" s="23">
        <v>0</v>
      </c>
      <c r="M98" s="23">
        <v>1.024108</v>
      </c>
      <c r="N98" s="23">
        <v>5.8750399999999994</v>
      </c>
      <c r="O98" s="23">
        <f t="shared" si="17"/>
        <v>20.12</v>
      </c>
      <c r="P98" s="24"/>
      <c r="Q98" s="81">
        <f t="shared" si="18"/>
        <v>20.12</v>
      </c>
      <c r="S98" s="78">
        <f t="shared" si="20"/>
        <v>8.412172</v>
      </c>
      <c r="T98" s="78">
        <f t="shared" si="21"/>
        <v>4.808679999999999</v>
      </c>
      <c r="U98" s="78">
        <f t="shared" si="22"/>
        <v>0</v>
      </c>
      <c r="V98" s="78">
        <f t="shared" si="23"/>
        <v>1.024108</v>
      </c>
      <c r="W98" s="78">
        <f t="shared" si="24"/>
        <v>5.8750399999999994</v>
      </c>
    </row>
    <row r="99" spans="1:26">
      <c r="A99" s="8" t="s">
        <v>175</v>
      </c>
      <c r="B99" s="22">
        <f t="shared" ref="B99:Q99" si="25">SUM(B3:B98)/4000</f>
        <v>0.42323100000000013</v>
      </c>
      <c r="C99" s="22">
        <f t="shared" si="25"/>
        <v>0.42323100000000013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0.17695288110000004</v>
      </c>
      <c r="K99" s="24">
        <f t="shared" si="25"/>
        <v>0.10115220899999997</v>
      </c>
      <c r="L99" s="24">
        <f t="shared" si="25"/>
        <v>0</v>
      </c>
      <c r="M99" s="24">
        <f t="shared" si="25"/>
        <v>2.1542457899999999E-2</v>
      </c>
      <c r="N99" s="24">
        <f t="shared" si="25"/>
        <v>0.12358345199999994</v>
      </c>
      <c r="O99" s="25">
        <f t="shared" si="25"/>
        <v>0.42323100000000013</v>
      </c>
      <c r="P99" s="25"/>
      <c r="Q99" s="85">
        <f t="shared" si="25"/>
        <v>0.42323100000000013</v>
      </c>
      <c r="S99" s="78">
        <f>SUM(S3:S98)/4000</f>
        <v>0.17695288110000004</v>
      </c>
      <c r="T99" s="78">
        <f t="shared" ref="T99:W99" si="26">SUM(T3:T98)/4000</f>
        <v>0.10115220899999997</v>
      </c>
      <c r="U99" s="78">
        <f t="shared" si="26"/>
        <v>0</v>
      </c>
      <c r="V99" s="78">
        <f t="shared" si="26"/>
        <v>2.1542457899999999E-2</v>
      </c>
      <c r="W99" s="78">
        <f t="shared" si="26"/>
        <v>0.12358345199999994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Z9" sqref="Z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2.68</v>
      </c>
      <c r="N3" s="113">
        <v>0</v>
      </c>
      <c r="O3" s="95">
        <v>-179</v>
      </c>
      <c r="P3" s="95">
        <v>-89</v>
      </c>
      <c r="Q3" s="95">
        <v>0</v>
      </c>
      <c r="R3" s="95">
        <v>0</v>
      </c>
      <c r="S3" s="114">
        <v>0</v>
      </c>
      <c r="U3" s="115">
        <v>-268</v>
      </c>
      <c r="V3" s="116">
        <v>2.68</v>
      </c>
      <c r="W3">
        <v>0</v>
      </c>
      <c r="X3">
        <v>-179</v>
      </c>
      <c r="Y3">
        <v>2.68</v>
      </c>
      <c r="Z3">
        <v>-89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2.11</v>
      </c>
      <c r="N4" s="115">
        <v>0</v>
      </c>
      <c r="O4" s="88">
        <v>-204</v>
      </c>
      <c r="P4" s="88">
        <v>-119</v>
      </c>
      <c r="Q4" s="88">
        <v>0</v>
      </c>
      <c r="R4" s="88">
        <v>0</v>
      </c>
      <c r="S4" s="116">
        <v>0</v>
      </c>
      <c r="U4" s="115">
        <v>-323</v>
      </c>
      <c r="V4" s="116">
        <v>2.11</v>
      </c>
      <c r="W4">
        <v>0</v>
      </c>
      <c r="X4">
        <v>-204</v>
      </c>
      <c r="Y4">
        <v>2.11</v>
      </c>
      <c r="Z4">
        <v>-119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1.24</v>
      </c>
      <c r="N5" s="115">
        <v>0</v>
      </c>
      <c r="O5" s="88">
        <v>-234</v>
      </c>
      <c r="P5" s="88">
        <v>-152</v>
      </c>
      <c r="Q5" s="88">
        <v>0</v>
      </c>
      <c r="R5" s="88">
        <v>0</v>
      </c>
      <c r="S5" s="116">
        <v>0</v>
      </c>
      <c r="U5" s="115">
        <v>-386</v>
      </c>
      <c r="V5" s="116">
        <v>1.24</v>
      </c>
      <c r="W5">
        <v>0</v>
      </c>
      <c r="X5">
        <v>-234</v>
      </c>
      <c r="Y5">
        <v>1.24</v>
      </c>
      <c r="Z5">
        <v>-152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1.44</v>
      </c>
      <c r="N6" s="115">
        <v>0</v>
      </c>
      <c r="O6" s="88">
        <v>-204</v>
      </c>
      <c r="P6" s="88">
        <v>-173</v>
      </c>
      <c r="Q6" s="88">
        <v>0</v>
      </c>
      <c r="R6" s="88">
        <v>0</v>
      </c>
      <c r="S6" s="116">
        <v>0</v>
      </c>
      <c r="U6" s="115">
        <v>-377</v>
      </c>
      <c r="V6" s="116">
        <v>1.44</v>
      </c>
      <c r="W6">
        <v>0</v>
      </c>
      <c r="X6">
        <v>-204</v>
      </c>
      <c r="Y6">
        <v>1.44</v>
      </c>
      <c r="Z6">
        <v>-173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0.28999999999999998</v>
      </c>
      <c r="N7" s="115">
        <v>0</v>
      </c>
      <c r="O7" s="88">
        <v>-214</v>
      </c>
      <c r="P7" s="88">
        <v>-191</v>
      </c>
      <c r="Q7" s="88">
        <v>0</v>
      </c>
      <c r="R7" s="88">
        <v>0</v>
      </c>
      <c r="S7" s="116">
        <v>0</v>
      </c>
      <c r="U7" s="115">
        <v>-405</v>
      </c>
      <c r="V7" s="116">
        <v>0.28999999999999998</v>
      </c>
      <c r="W7">
        <v>0</v>
      </c>
      <c r="X7">
        <v>-214</v>
      </c>
      <c r="Y7">
        <v>0.28999999999999998</v>
      </c>
      <c r="Z7">
        <v>-191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1.72</v>
      </c>
      <c r="N8" s="115">
        <v>0</v>
      </c>
      <c r="O8" s="88">
        <v>-224</v>
      </c>
      <c r="P8" s="88">
        <v>-209</v>
      </c>
      <c r="Q8" s="88">
        <v>0</v>
      </c>
      <c r="R8" s="88">
        <v>0</v>
      </c>
      <c r="S8" s="116">
        <v>0</v>
      </c>
      <c r="U8" s="115">
        <v>-433</v>
      </c>
      <c r="V8" s="116">
        <v>1.72</v>
      </c>
      <c r="W8">
        <v>0</v>
      </c>
      <c r="X8">
        <v>-224</v>
      </c>
      <c r="Y8">
        <v>1.72</v>
      </c>
      <c r="Z8">
        <v>-209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0.28999999999999998</v>
      </c>
      <c r="N9" s="115">
        <v>-18</v>
      </c>
      <c r="O9" s="88">
        <v>-239</v>
      </c>
      <c r="P9" s="88">
        <v>-163</v>
      </c>
      <c r="Q9" s="88">
        <v>0</v>
      </c>
      <c r="R9" s="88">
        <v>0</v>
      </c>
      <c r="S9" s="116">
        <v>0</v>
      </c>
      <c r="U9" s="115">
        <v>-420</v>
      </c>
      <c r="V9" s="116">
        <v>0.28999999999999998</v>
      </c>
      <c r="W9">
        <v>-18</v>
      </c>
      <c r="X9">
        <v>-239</v>
      </c>
      <c r="Y9">
        <v>0.28999999999999998</v>
      </c>
      <c r="Z9">
        <v>-163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1.44</v>
      </c>
      <c r="N10" s="115">
        <v>-36</v>
      </c>
      <c r="O10" s="88">
        <v>-249</v>
      </c>
      <c r="P10" s="88">
        <v>-174</v>
      </c>
      <c r="Q10" s="88">
        <v>0</v>
      </c>
      <c r="R10" s="88">
        <v>0</v>
      </c>
      <c r="S10" s="116">
        <v>0</v>
      </c>
      <c r="U10" s="115">
        <v>-459</v>
      </c>
      <c r="V10" s="116">
        <v>1.44</v>
      </c>
      <c r="W10">
        <v>-36</v>
      </c>
      <c r="X10">
        <v>-249</v>
      </c>
      <c r="Y10">
        <v>1.44</v>
      </c>
      <c r="Z10">
        <v>-174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1.63</v>
      </c>
      <c r="N11" s="115">
        <v>-51</v>
      </c>
      <c r="O11" s="88">
        <v>-264</v>
      </c>
      <c r="P11" s="88">
        <v>-185</v>
      </c>
      <c r="Q11" s="88">
        <v>0</v>
      </c>
      <c r="R11" s="88">
        <v>0</v>
      </c>
      <c r="S11" s="116">
        <v>0</v>
      </c>
      <c r="U11" s="115">
        <v>-500</v>
      </c>
      <c r="V11" s="116">
        <v>1.63</v>
      </c>
      <c r="W11">
        <v>-51</v>
      </c>
      <c r="X11">
        <v>-264</v>
      </c>
      <c r="Y11">
        <v>1.63</v>
      </c>
      <c r="Z11">
        <v>-185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0.86</v>
      </c>
      <c r="N12" s="115">
        <v>-72</v>
      </c>
      <c r="O12" s="88">
        <v>-279</v>
      </c>
      <c r="P12" s="88">
        <v>-193</v>
      </c>
      <c r="Q12" s="88">
        <v>0</v>
      </c>
      <c r="R12" s="88">
        <v>0</v>
      </c>
      <c r="S12" s="116">
        <v>0</v>
      </c>
      <c r="U12" s="115">
        <v>-544</v>
      </c>
      <c r="V12" s="116">
        <v>0.86</v>
      </c>
      <c r="W12">
        <v>-72</v>
      </c>
      <c r="X12">
        <v>-279</v>
      </c>
      <c r="Y12">
        <v>0.86</v>
      </c>
      <c r="Z12">
        <v>-193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1.72</v>
      </c>
      <c r="N13" s="115">
        <v>-84</v>
      </c>
      <c r="O13" s="88">
        <v>-284</v>
      </c>
      <c r="P13" s="88">
        <v>-198</v>
      </c>
      <c r="Q13" s="88">
        <v>0</v>
      </c>
      <c r="R13" s="88">
        <v>0</v>
      </c>
      <c r="S13" s="116">
        <v>0</v>
      </c>
      <c r="U13" s="115">
        <v>-566</v>
      </c>
      <c r="V13" s="116">
        <v>1.72</v>
      </c>
      <c r="W13">
        <v>-84</v>
      </c>
      <c r="X13">
        <v>-284</v>
      </c>
      <c r="Y13">
        <v>1.72</v>
      </c>
      <c r="Z13">
        <v>-198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1.1499999999999999</v>
      </c>
      <c r="N14" s="115">
        <v>-98</v>
      </c>
      <c r="O14" s="88">
        <v>-289</v>
      </c>
      <c r="P14" s="88">
        <v>-202</v>
      </c>
      <c r="Q14" s="88">
        <v>0</v>
      </c>
      <c r="R14" s="88">
        <v>0</v>
      </c>
      <c r="S14" s="116">
        <v>0</v>
      </c>
      <c r="U14" s="115">
        <v>-589</v>
      </c>
      <c r="V14" s="116">
        <v>1.1499999999999999</v>
      </c>
      <c r="W14">
        <v>-98</v>
      </c>
      <c r="X14">
        <v>-289</v>
      </c>
      <c r="Y14">
        <v>1.1499999999999999</v>
      </c>
      <c r="Z14">
        <v>-202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4.3099999999999996</v>
      </c>
      <c r="N15" s="115">
        <v>-109</v>
      </c>
      <c r="O15" s="88">
        <v>-294</v>
      </c>
      <c r="P15" s="88">
        <v>-206</v>
      </c>
      <c r="Q15" s="88">
        <v>0</v>
      </c>
      <c r="R15" s="88">
        <v>0</v>
      </c>
      <c r="S15" s="116">
        <v>0</v>
      </c>
      <c r="U15" s="115">
        <v>-609</v>
      </c>
      <c r="V15" s="116">
        <v>4.3099999999999996</v>
      </c>
      <c r="W15">
        <v>-109</v>
      </c>
      <c r="X15">
        <v>-294</v>
      </c>
      <c r="Y15">
        <v>4.3099999999999996</v>
      </c>
      <c r="Z15">
        <v>-206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4.0199999999999996</v>
      </c>
      <c r="N16" s="115">
        <v>-115</v>
      </c>
      <c r="O16" s="88">
        <v>-304</v>
      </c>
      <c r="P16" s="88">
        <v>-207</v>
      </c>
      <c r="Q16" s="88">
        <v>0</v>
      </c>
      <c r="R16" s="88">
        <v>0</v>
      </c>
      <c r="S16" s="116">
        <v>0</v>
      </c>
      <c r="U16" s="115">
        <v>-626</v>
      </c>
      <c r="V16" s="116">
        <v>4.0199999999999996</v>
      </c>
      <c r="W16">
        <v>-115</v>
      </c>
      <c r="X16">
        <v>-304</v>
      </c>
      <c r="Y16">
        <v>4.0199999999999996</v>
      </c>
      <c r="Z16">
        <v>-207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3.83</v>
      </c>
      <c r="N17" s="115">
        <v>-110</v>
      </c>
      <c r="O17" s="88">
        <v>-314</v>
      </c>
      <c r="P17" s="88">
        <v>-216</v>
      </c>
      <c r="Q17" s="88">
        <v>0</v>
      </c>
      <c r="R17" s="88">
        <v>0</v>
      </c>
      <c r="S17" s="116">
        <v>0</v>
      </c>
      <c r="U17" s="115">
        <v>-640</v>
      </c>
      <c r="V17" s="116">
        <v>3.83</v>
      </c>
      <c r="W17">
        <v>-110</v>
      </c>
      <c r="X17">
        <v>-314</v>
      </c>
      <c r="Y17">
        <v>3.83</v>
      </c>
      <c r="Z17">
        <v>-216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5.74</v>
      </c>
      <c r="N18" s="115">
        <v>-95</v>
      </c>
      <c r="O18" s="88">
        <v>-324</v>
      </c>
      <c r="P18" s="88">
        <v>-214</v>
      </c>
      <c r="Q18" s="88">
        <v>0</v>
      </c>
      <c r="R18" s="88">
        <v>0</v>
      </c>
      <c r="S18" s="116">
        <v>0</v>
      </c>
      <c r="U18" s="115">
        <v>-633</v>
      </c>
      <c r="V18" s="116">
        <v>5.74</v>
      </c>
      <c r="W18">
        <v>-95</v>
      </c>
      <c r="X18">
        <v>-324</v>
      </c>
      <c r="Y18">
        <v>5.74</v>
      </c>
      <c r="Z18">
        <v>-214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5.36</v>
      </c>
      <c r="N19" s="115">
        <v>-78</v>
      </c>
      <c r="O19" s="88">
        <v>-319</v>
      </c>
      <c r="P19" s="88">
        <v>-205</v>
      </c>
      <c r="Q19" s="88">
        <v>0</v>
      </c>
      <c r="R19" s="88">
        <v>0</v>
      </c>
      <c r="S19" s="116">
        <v>0</v>
      </c>
      <c r="U19" s="115">
        <v>-602</v>
      </c>
      <c r="V19" s="116">
        <v>5.36</v>
      </c>
      <c r="W19">
        <v>-78</v>
      </c>
      <c r="X19">
        <v>-319</v>
      </c>
      <c r="Y19">
        <v>5.36</v>
      </c>
      <c r="Z19">
        <v>-205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4.88</v>
      </c>
      <c r="N20" s="115">
        <v>-62</v>
      </c>
      <c r="O20" s="88">
        <v>-314</v>
      </c>
      <c r="P20" s="88">
        <v>-258</v>
      </c>
      <c r="Q20" s="88">
        <v>0</v>
      </c>
      <c r="R20" s="88">
        <v>0</v>
      </c>
      <c r="S20" s="116">
        <v>0</v>
      </c>
      <c r="U20" s="115">
        <v>-634</v>
      </c>
      <c r="V20" s="116">
        <v>4.88</v>
      </c>
      <c r="W20">
        <v>-62</v>
      </c>
      <c r="X20">
        <v>-314</v>
      </c>
      <c r="Y20">
        <v>4.88</v>
      </c>
      <c r="Z20">
        <v>-258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4.9800000000000004</v>
      </c>
      <c r="N21" s="115">
        <v>-44</v>
      </c>
      <c r="O21" s="88">
        <v>-317.60000000000002</v>
      </c>
      <c r="P21" s="88">
        <v>-250</v>
      </c>
      <c r="Q21" s="88">
        <v>0</v>
      </c>
      <c r="R21" s="88">
        <v>0</v>
      </c>
      <c r="S21" s="116">
        <v>0</v>
      </c>
      <c r="U21" s="115">
        <v>-611.6</v>
      </c>
      <c r="V21" s="116">
        <v>4.9800000000000004</v>
      </c>
      <c r="W21">
        <v>-44</v>
      </c>
      <c r="X21">
        <v>-317.60000000000002</v>
      </c>
      <c r="Y21">
        <v>4.9800000000000004</v>
      </c>
      <c r="Z21">
        <v>-250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6.32</v>
      </c>
      <c r="N22" s="115">
        <v>-18</v>
      </c>
      <c r="O22" s="88">
        <v>-387.5</v>
      </c>
      <c r="P22" s="88">
        <v>-240</v>
      </c>
      <c r="Q22" s="88">
        <v>0</v>
      </c>
      <c r="R22" s="88">
        <v>0</v>
      </c>
      <c r="S22" s="116">
        <v>0</v>
      </c>
      <c r="U22" s="115">
        <v>-645.5</v>
      </c>
      <c r="V22" s="116">
        <v>6.32</v>
      </c>
      <c r="W22">
        <v>-18</v>
      </c>
      <c r="X22">
        <v>-387.5</v>
      </c>
      <c r="Y22">
        <v>6.32</v>
      </c>
      <c r="Z22">
        <v>-240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7.37</v>
      </c>
      <c r="N23" s="115">
        <v>0</v>
      </c>
      <c r="O23" s="88">
        <v>-381</v>
      </c>
      <c r="P23" s="88">
        <v>-359</v>
      </c>
      <c r="Q23" s="88">
        <v>0</v>
      </c>
      <c r="R23" s="88">
        <v>0</v>
      </c>
      <c r="S23" s="116">
        <v>0</v>
      </c>
      <c r="U23" s="115">
        <v>-740</v>
      </c>
      <c r="V23" s="116">
        <v>7.37</v>
      </c>
      <c r="W23">
        <v>0</v>
      </c>
      <c r="X23">
        <v>-381</v>
      </c>
      <c r="Y23">
        <v>7.37</v>
      </c>
      <c r="Z23">
        <v>-359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7.47</v>
      </c>
      <c r="N24" s="115">
        <v>0</v>
      </c>
      <c r="O24" s="88">
        <v>-392</v>
      </c>
      <c r="P24" s="88">
        <v>-338</v>
      </c>
      <c r="Q24" s="88">
        <v>0</v>
      </c>
      <c r="R24" s="88">
        <v>0</v>
      </c>
      <c r="S24" s="116">
        <v>0</v>
      </c>
      <c r="U24" s="115">
        <v>-730</v>
      </c>
      <c r="V24" s="116">
        <v>7.47</v>
      </c>
      <c r="W24">
        <v>0</v>
      </c>
      <c r="X24">
        <v>-392</v>
      </c>
      <c r="Y24">
        <v>7.47</v>
      </c>
      <c r="Z24">
        <v>-338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7.75</v>
      </c>
      <c r="N25" s="115">
        <v>0</v>
      </c>
      <c r="O25" s="88">
        <v>-357</v>
      </c>
      <c r="P25" s="88">
        <v>-314</v>
      </c>
      <c r="Q25" s="88">
        <v>0</v>
      </c>
      <c r="R25" s="88">
        <v>0</v>
      </c>
      <c r="S25" s="116">
        <v>0</v>
      </c>
      <c r="U25" s="115">
        <v>-671</v>
      </c>
      <c r="V25" s="116">
        <v>7.75</v>
      </c>
      <c r="W25">
        <v>0</v>
      </c>
      <c r="X25">
        <v>-357</v>
      </c>
      <c r="Y25">
        <v>7.75</v>
      </c>
      <c r="Z25">
        <v>-314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6.61</v>
      </c>
      <c r="N26" s="115">
        <v>0</v>
      </c>
      <c r="O26" s="88">
        <v>-332</v>
      </c>
      <c r="P26" s="88">
        <v>-290</v>
      </c>
      <c r="Q26" s="88">
        <v>0</v>
      </c>
      <c r="R26" s="88">
        <v>0</v>
      </c>
      <c r="S26" s="116">
        <v>0</v>
      </c>
      <c r="U26" s="115">
        <v>-622</v>
      </c>
      <c r="V26" s="116">
        <v>6.61</v>
      </c>
      <c r="W26">
        <v>0</v>
      </c>
      <c r="X26">
        <v>-332</v>
      </c>
      <c r="Y26">
        <v>6.61</v>
      </c>
      <c r="Z26">
        <v>-290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7.56</v>
      </c>
      <c r="N27" s="115">
        <v>0</v>
      </c>
      <c r="O27" s="88">
        <v>-237</v>
      </c>
      <c r="P27" s="88">
        <v>-261</v>
      </c>
      <c r="Q27" s="88">
        <v>0</v>
      </c>
      <c r="R27" s="88">
        <v>0</v>
      </c>
      <c r="S27" s="116">
        <v>0</v>
      </c>
      <c r="U27" s="115">
        <v>-498</v>
      </c>
      <c r="V27" s="116">
        <v>7.56</v>
      </c>
      <c r="W27">
        <v>0</v>
      </c>
      <c r="X27">
        <v>-237</v>
      </c>
      <c r="Y27">
        <v>7.56</v>
      </c>
      <c r="Z27">
        <v>-261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11.01</v>
      </c>
      <c r="N28" s="115">
        <v>0</v>
      </c>
      <c r="O28" s="88">
        <v>-215</v>
      </c>
      <c r="P28" s="88">
        <v>-191</v>
      </c>
      <c r="Q28" s="88">
        <v>0</v>
      </c>
      <c r="R28" s="88">
        <v>0</v>
      </c>
      <c r="S28" s="116">
        <v>0</v>
      </c>
      <c r="U28" s="115">
        <v>-406</v>
      </c>
      <c r="V28" s="116">
        <v>11.01</v>
      </c>
      <c r="W28">
        <v>0</v>
      </c>
      <c r="X28">
        <v>-215</v>
      </c>
      <c r="Y28">
        <v>11.01</v>
      </c>
      <c r="Z28">
        <v>-191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11.68</v>
      </c>
      <c r="N29" s="115">
        <v>0</v>
      </c>
      <c r="O29" s="88">
        <v>-160</v>
      </c>
      <c r="P29" s="88">
        <v>-127</v>
      </c>
      <c r="Q29" s="88">
        <v>0</v>
      </c>
      <c r="R29" s="88">
        <v>0</v>
      </c>
      <c r="S29" s="116">
        <v>0</v>
      </c>
      <c r="U29" s="115">
        <v>-287</v>
      </c>
      <c r="V29" s="116">
        <v>11.68</v>
      </c>
      <c r="W29">
        <v>0</v>
      </c>
      <c r="X29">
        <v>-160</v>
      </c>
      <c r="Y29">
        <v>11.68</v>
      </c>
      <c r="Z29">
        <v>-127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11.11</v>
      </c>
      <c r="N30" s="115">
        <v>0</v>
      </c>
      <c r="O30" s="88">
        <v>-130</v>
      </c>
      <c r="P30" s="88">
        <v>-422</v>
      </c>
      <c r="Q30" s="88">
        <v>0</v>
      </c>
      <c r="R30" s="88">
        <v>0</v>
      </c>
      <c r="S30" s="116">
        <v>0</v>
      </c>
      <c r="U30" s="115">
        <v>-552</v>
      </c>
      <c r="V30" s="116">
        <v>11.11</v>
      </c>
      <c r="W30">
        <v>0</v>
      </c>
      <c r="X30">
        <v>-130</v>
      </c>
      <c r="Y30">
        <v>11.11</v>
      </c>
      <c r="Z30">
        <v>-422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10.24</v>
      </c>
      <c r="N31" s="115">
        <v>0</v>
      </c>
      <c r="O31" s="88">
        <v>-150</v>
      </c>
      <c r="P31" s="88">
        <v>-460</v>
      </c>
      <c r="Q31" s="88">
        <v>0</v>
      </c>
      <c r="R31" s="88">
        <v>0</v>
      </c>
      <c r="S31" s="116">
        <v>0</v>
      </c>
      <c r="U31" s="115">
        <v>-610</v>
      </c>
      <c r="V31" s="116">
        <v>10.24</v>
      </c>
      <c r="W31">
        <v>0</v>
      </c>
      <c r="X31">
        <v>-150</v>
      </c>
      <c r="Y31">
        <v>10.24</v>
      </c>
      <c r="Z31">
        <v>-460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12.54</v>
      </c>
      <c r="N32" s="115">
        <v>0</v>
      </c>
      <c r="O32" s="88">
        <v>-110</v>
      </c>
      <c r="P32" s="88">
        <v>-403</v>
      </c>
      <c r="Q32" s="88">
        <v>0</v>
      </c>
      <c r="R32" s="88">
        <v>0</v>
      </c>
      <c r="S32" s="116">
        <v>0</v>
      </c>
      <c r="U32" s="115">
        <v>-513</v>
      </c>
      <c r="V32" s="116">
        <v>12.54</v>
      </c>
      <c r="W32">
        <v>0</v>
      </c>
      <c r="X32">
        <v>-110</v>
      </c>
      <c r="Y32">
        <v>12.54</v>
      </c>
      <c r="Z32">
        <v>-403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9.0500000000000007</v>
      </c>
      <c r="N33" s="115">
        <v>0</v>
      </c>
      <c r="O33" s="88">
        <v>-60</v>
      </c>
      <c r="P33" s="88">
        <v>-331</v>
      </c>
      <c r="Q33" s="88">
        <v>0</v>
      </c>
      <c r="R33" s="88">
        <v>0</v>
      </c>
      <c r="S33" s="116">
        <v>0</v>
      </c>
      <c r="U33" s="115">
        <v>-391</v>
      </c>
      <c r="V33" s="116">
        <v>9.0500000000000007</v>
      </c>
      <c r="W33">
        <v>0</v>
      </c>
      <c r="X33">
        <v>-60</v>
      </c>
      <c r="Y33">
        <v>9.0500000000000007</v>
      </c>
      <c r="Z33">
        <v>-331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6.43</v>
      </c>
      <c r="N34" s="115">
        <v>0</v>
      </c>
      <c r="O34" s="88">
        <v>0</v>
      </c>
      <c r="P34" s="88">
        <v>-230</v>
      </c>
      <c r="Q34" s="88">
        <v>0</v>
      </c>
      <c r="R34" s="88">
        <v>0</v>
      </c>
      <c r="S34" s="116">
        <v>0</v>
      </c>
      <c r="U34" s="115">
        <v>-230</v>
      </c>
      <c r="V34" s="116">
        <v>6.43</v>
      </c>
      <c r="W34">
        <v>0</v>
      </c>
      <c r="X34">
        <v>0</v>
      </c>
      <c r="Y34">
        <v>6.43</v>
      </c>
      <c r="Z34">
        <v>-230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7.3</v>
      </c>
      <c r="N35" s="115">
        <v>0</v>
      </c>
      <c r="O35" s="88">
        <v>0</v>
      </c>
      <c r="P35" s="88">
        <v>-116</v>
      </c>
      <c r="Q35" s="88">
        <v>0</v>
      </c>
      <c r="R35" s="88">
        <v>0</v>
      </c>
      <c r="S35" s="116">
        <v>0</v>
      </c>
      <c r="U35" s="115">
        <v>-116</v>
      </c>
      <c r="V35" s="116">
        <v>7.3</v>
      </c>
      <c r="W35">
        <v>0</v>
      </c>
      <c r="X35">
        <v>0</v>
      </c>
      <c r="Y35">
        <v>7.3</v>
      </c>
      <c r="Z35">
        <v>-116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8.0500000000000007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8.0500000000000007</v>
      </c>
      <c r="W36">
        <v>0</v>
      </c>
      <c r="X36">
        <v>0</v>
      </c>
      <c r="Y36">
        <v>8.0500000000000007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8.23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8.23</v>
      </c>
      <c r="W37">
        <v>0</v>
      </c>
      <c r="X37">
        <v>0</v>
      </c>
      <c r="Y37">
        <v>8.23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9.2100000000000009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9.2100000000000009</v>
      </c>
      <c r="W38">
        <v>0</v>
      </c>
      <c r="X38">
        <v>0</v>
      </c>
      <c r="Y38">
        <v>9.2100000000000009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11.37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11.37</v>
      </c>
      <c r="W39">
        <v>0</v>
      </c>
      <c r="X39">
        <v>0</v>
      </c>
      <c r="Y39">
        <v>11.37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12.98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12.98</v>
      </c>
      <c r="W40">
        <v>0</v>
      </c>
      <c r="X40">
        <v>0</v>
      </c>
      <c r="Y40">
        <v>12.98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13.12</v>
      </c>
      <c r="W41">
        <v>0</v>
      </c>
      <c r="X41">
        <v>0</v>
      </c>
      <c r="Y41">
        <v>13.12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2.87</v>
      </c>
      <c r="K42" s="88">
        <v>0</v>
      </c>
      <c r="L42" s="88">
        <v>0</v>
      </c>
      <c r="M42" s="116">
        <v>12.45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15.32</v>
      </c>
      <c r="W42">
        <v>0</v>
      </c>
      <c r="X42">
        <v>0</v>
      </c>
      <c r="Y42">
        <v>12.45</v>
      </c>
      <c r="Z42">
        <v>2.87</v>
      </c>
    </row>
    <row r="43" spans="7:26">
      <c r="G43" t="s">
        <v>85</v>
      </c>
      <c r="H43" s="115">
        <v>49.79</v>
      </c>
      <c r="I43" s="88">
        <v>0</v>
      </c>
      <c r="J43" s="88">
        <v>29.68</v>
      </c>
      <c r="K43" s="88">
        <v>0</v>
      </c>
      <c r="L43" s="88">
        <v>0</v>
      </c>
      <c r="M43" s="116">
        <v>11.87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91.34</v>
      </c>
      <c r="W43">
        <v>49.79</v>
      </c>
      <c r="X43">
        <v>0</v>
      </c>
      <c r="Y43">
        <v>11.87</v>
      </c>
      <c r="Z43">
        <v>29.68</v>
      </c>
    </row>
    <row r="44" spans="7:26">
      <c r="G44" t="s">
        <v>86</v>
      </c>
      <c r="H44" s="115">
        <v>53.61</v>
      </c>
      <c r="I44" s="88">
        <v>0</v>
      </c>
      <c r="J44" s="88">
        <v>61.28</v>
      </c>
      <c r="K44" s="88">
        <v>0</v>
      </c>
      <c r="L44" s="88">
        <v>0</v>
      </c>
      <c r="M44" s="116">
        <v>11.87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126.76</v>
      </c>
      <c r="W44">
        <v>53.61</v>
      </c>
      <c r="X44">
        <v>0</v>
      </c>
      <c r="Y44">
        <v>11.87</v>
      </c>
      <c r="Z44">
        <v>61.28</v>
      </c>
    </row>
    <row r="45" spans="7:26">
      <c r="G45" t="s">
        <v>87</v>
      </c>
      <c r="H45" s="115">
        <v>200.1</v>
      </c>
      <c r="I45" s="88">
        <v>0</v>
      </c>
      <c r="J45" s="88">
        <v>73.72</v>
      </c>
      <c r="K45" s="88">
        <v>0</v>
      </c>
      <c r="L45" s="88">
        <v>0</v>
      </c>
      <c r="M45" s="116">
        <v>11.39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285.20999999999998</v>
      </c>
      <c r="W45">
        <v>200.1</v>
      </c>
      <c r="X45">
        <v>0</v>
      </c>
      <c r="Y45">
        <v>11.39</v>
      </c>
      <c r="Z45">
        <v>73.72</v>
      </c>
    </row>
    <row r="46" spans="7:26">
      <c r="G46" t="s">
        <v>88</v>
      </c>
      <c r="H46" s="115">
        <v>156.07</v>
      </c>
      <c r="I46" s="88">
        <v>0</v>
      </c>
      <c r="J46" s="88">
        <v>75.63</v>
      </c>
      <c r="K46" s="88">
        <v>0</v>
      </c>
      <c r="L46" s="88">
        <v>0</v>
      </c>
      <c r="M46" s="116">
        <v>12.25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243.95</v>
      </c>
      <c r="W46">
        <v>156.07</v>
      </c>
      <c r="X46">
        <v>0</v>
      </c>
      <c r="Y46">
        <v>12.25</v>
      </c>
      <c r="Z46">
        <v>75.63</v>
      </c>
    </row>
    <row r="47" spans="7:26">
      <c r="G47" t="s">
        <v>89</v>
      </c>
      <c r="H47" s="115">
        <v>112.01</v>
      </c>
      <c r="I47" s="88">
        <v>0</v>
      </c>
      <c r="J47" s="88">
        <v>88.08</v>
      </c>
      <c r="K47" s="88">
        <v>0</v>
      </c>
      <c r="L47" s="88">
        <v>0</v>
      </c>
      <c r="M47" s="116">
        <v>8.6199999999999992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208.71</v>
      </c>
      <c r="W47">
        <v>112.01</v>
      </c>
      <c r="X47">
        <v>0</v>
      </c>
      <c r="Y47">
        <v>8.6199999999999992</v>
      </c>
      <c r="Z47">
        <v>88.08</v>
      </c>
    </row>
    <row r="48" spans="7:26">
      <c r="G48" t="s">
        <v>90</v>
      </c>
      <c r="H48" s="115">
        <v>270.95</v>
      </c>
      <c r="I48" s="88">
        <v>0</v>
      </c>
      <c r="J48" s="88">
        <v>90.95</v>
      </c>
      <c r="K48" s="88">
        <v>0</v>
      </c>
      <c r="L48" s="88">
        <v>0</v>
      </c>
      <c r="M48" s="116">
        <v>7.56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369.46</v>
      </c>
      <c r="W48">
        <v>270.95</v>
      </c>
      <c r="X48">
        <v>0</v>
      </c>
      <c r="Y48">
        <v>7.56</v>
      </c>
      <c r="Z48">
        <v>90.95</v>
      </c>
    </row>
    <row r="49" spans="7:26">
      <c r="G49" t="s">
        <v>91</v>
      </c>
      <c r="H49" s="115">
        <v>260.42</v>
      </c>
      <c r="I49" s="88">
        <v>0</v>
      </c>
      <c r="J49" s="88">
        <v>91.91</v>
      </c>
      <c r="K49" s="88">
        <v>0</v>
      </c>
      <c r="L49" s="88">
        <v>0</v>
      </c>
      <c r="M49" s="116">
        <v>8.23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360.56</v>
      </c>
      <c r="W49">
        <v>260.42</v>
      </c>
      <c r="X49">
        <v>0</v>
      </c>
      <c r="Y49">
        <v>8.23</v>
      </c>
      <c r="Z49">
        <v>91.91</v>
      </c>
    </row>
    <row r="50" spans="7:26">
      <c r="G50" t="s">
        <v>92</v>
      </c>
      <c r="H50" s="115">
        <v>230.73</v>
      </c>
      <c r="I50" s="88">
        <v>0</v>
      </c>
      <c r="J50" s="88">
        <v>79.459999999999994</v>
      </c>
      <c r="K50" s="88">
        <v>0</v>
      </c>
      <c r="L50" s="88">
        <v>0</v>
      </c>
      <c r="M50" s="116">
        <v>9.2899999999999991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319.48</v>
      </c>
      <c r="W50">
        <v>230.73</v>
      </c>
      <c r="X50">
        <v>0</v>
      </c>
      <c r="Y50">
        <v>9.2899999999999991</v>
      </c>
      <c r="Z50">
        <v>79.459999999999994</v>
      </c>
    </row>
    <row r="51" spans="7:26">
      <c r="G51" t="s">
        <v>93</v>
      </c>
      <c r="H51" s="115">
        <v>255.63</v>
      </c>
      <c r="I51" s="88">
        <v>0</v>
      </c>
      <c r="J51" s="88">
        <v>57.44</v>
      </c>
      <c r="K51" s="88">
        <v>0</v>
      </c>
      <c r="L51" s="88">
        <v>0</v>
      </c>
      <c r="M51" s="116">
        <v>11.58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324.64999999999998</v>
      </c>
      <c r="W51">
        <v>255.63</v>
      </c>
      <c r="X51">
        <v>0</v>
      </c>
      <c r="Y51">
        <v>11.58</v>
      </c>
      <c r="Z51">
        <v>57.44</v>
      </c>
    </row>
    <row r="52" spans="7:26">
      <c r="G52" t="s">
        <v>94</v>
      </c>
      <c r="H52" s="115">
        <v>54.38</v>
      </c>
      <c r="I52" s="88">
        <v>0</v>
      </c>
      <c r="J52" s="88">
        <v>37.340000000000003</v>
      </c>
      <c r="K52" s="88">
        <v>0</v>
      </c>
      <c r="L52" s="88">
        <v>0</v>
      </c>
      <c r="M52" s="116">
        <v>11.2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102.92</v>
      </c>
      <c r="W52">
        <v>54.38</v>
      </c>
      <c r="X52">
        <v>0</v>
      </c>
      <c r="Y52">
        <v>11.2</v>
      </c>
      <c r="Z52">
        <v>37.340000000000003</v>
      </c>
    </row>
    <row r="53" spans="7:26">
      <c r="G53" t="s">
        <v>95</v>
      </c>
      <c r="H53" s="115">
        <v>137.97</v>
      </c>
      <c r="I53" s="88">
        <v>0</v>
      </c>
      <c r="J53" s="88">
        <v>21.06</v>
      </c>
      <c r="K53" s="88">
        <v>0</v>
      </c>
      <c r="L53" s="88">
        <v>0</v>
      </c>
      <c r="M53" s="116">
        <v>11.58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170.61</v>
      </c>
      <c r="W53">
        <v>137.97</v>
      </c>
      <c r="X53">
        <v>0</v>
      </c>
      <c r="Y53">
        <v>11.58</v>
      </c>
      <c r="Z53">
        <v>21.06</v>
      </c>
    </row>
    <row r="54" spans="7:26">
      <c r="G54" t="s">
        <v>96</v>
      </c>
      <c r="H54" s="115">
        <v>75.63</v>
      </c>
      <c r="I54" s="88">
        <v>0</v>
      </c>
      <c r="J54" s="88">
        <v>0</v>
      </c>
      <c r="K54" s="88">
        <v>0</v>
      </c>
      <c r="L54" s="88">
        <v>0</v>
      </c>
      <c r="M54" s="116">
        <v>10.63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86.26</v>
      </c>
      <c r="W54">
        <v>75.63</v>
      </c>
      <c r="X54">
        <v>0</v>
      </c>
      <c r="Y54">
        <v>10.63</v>
      </c>
      <c r="Z54">
        <v>0</v>
      </c>
    </row>
    <row r="55" spans="7:26">
      <c r="G55" t="s">
        <v>97</v>
      </c>
      <c r="H55" s="115">
        <v>0</v>
      </c>
      <c r="I55" s="88">
        <v>19.14</v>
      </c>
      <c r="J55" s="88">
        <v>0</v>
      </c>
      <c r="K55" s="88">
        <v>0</v>
      </c>
      <c r="L55" s="88">
        <v>0</v>
      </c>
      <c r="M55" s="116">
        <v>12.45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31.59</v>
      </c>
      <c r="W55">
        <v>0</v>
      </c>
      <c r="X55">
        <v>19.14</v>
      </c>
      <c r="Y55">
        <v>12.45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12.54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12.54</v>
      </c>
      <c r="W56">
        <v>0</v>
      </c>
      <c r="X56">
        <v>0</v>
      </c>
      <c r="Y56">
        <v>12.54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10.53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10.53</v>
      </c>
      <c r="W57">
        <v>0</v>
      </c>
      <c r="X57">
        <v>0</v>
      </c>
      <c r="Y57">
        <v>10.53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8.81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8.81</v>
      </c>
      <c r="W58">
        <v>0</v>
      </c>
      <c r="X58">
        <v>0</v>
      </c>
      <c r="Y58">
        <v>8.81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7.37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7.37</v>
      </c>
      <c r="W59">
        <v>0</v>
      </c>
      <c r="X59">
        <v>0</v>
      </c>
      <c r="Y59">
        <v>7.37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8.9</v>
      </c>
      <c r="W60">
        <v>0</v>
      </c>
      <c r="X60">
        <v>0</v>
      </c>
      <c r="Y60">
        <v>8.9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10.34</v>
      </c>
      <c r="N61" s="115">
        <v>0</v>
      </c>
      <c r="O61" s="88">
        <v>-2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10.34</v>
      </c>
      <c r="W61">
        <v>0</v>
      </c>
      <c r="X61">
        <v>-2</v>
      </c>
      <c r="Y61">
        <v>10.34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12.25</v>
      </c>
      <c r="N62" s="115">
        <v>0</v>
      </c>
      <c r="O62" s="88">
        <v>-60</v>
      </c>
      <c r="P62" s="88">
        <v>-22.38</v>
      </c>
      <c r="Q62" s="88">
        <v>0</v>
      </c>
      <c r="R62" s="88">
        <v>0</v>
      </c>
      <c r="S62" s="116">
        <v>0</v>
      </c>
      <c r="U62" s="115">
        <v>-82.38</v>
      </c>
      <c r="V62" s="116">
        <v>12.25</v>
      </c>
      <c r="W62">
        <v>0</v>
      </c>
      <c r="X62">
        <v>-60</v>
      </c>
      <c r="Y62">
        <v>12.25</v>
      </c>
      <c r="Z62">
        <v>-22.38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13.12</v>
      </c>
      <c r="N63" s="115">
        <v>0</v>
      </c>
      <c r="O63" s="88">
        <v>-55</v>
      </c>
      <c r="P63" s="88">
        <v>-141</v>
      </c>
      <c r="Q63" s="88">
        <v>0</v>
      </c>
      <c r="R63" s="88">
        <v>0</v>
      </c>
      <c r="S63" s="116">
        <v>0</v>
      </c>
      <c r="U63" s="115">
        <v>-196</v>
      </c>
      <c r="V63" s="116">
        <v>13.12</v>
      </c>
      <c r="W63">
        <v>0</v>
      </c>
      <c r="X63">
        <v>-55</v>
      </c>
      <c r="Y63">
        <v>13.12</v>
      </c>
      <c r="Z63">
        <v>-141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13.12</v>
      </c>
      <c r="N64" s="115">
        <v>0</v>
      </c>
      <c r="O64" s="88">
        <v>-60</v>
      </c>
      <c r="P64" s="88">
        <v>-119.16</v>
      </c>
      <c r="Q64" s="88">
        <v>0</v>
      </c>
      <c r="R64" s="88">
        <v>0</v>
      </c>
      <c r="S64" s="116">
        <v>0</v>
      </c>
      <c r="U64" s="115">
        <v>-179.16</v>
      </c>
      <c r="V64" s="116">
        <v>13.12</v>
      </c>
      <c r="W64">
        <v>0</v>
      </c>
      <c r="X64">
        <v>-60</v>
      </c>
      <c r="Y64">
        <v>13.12</v>
      </c>
      <c r="Z64">
        <v>-119.16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13.12</v>
      </c>
      <c r="N65" s="115">
        <v>0</v>
      </c>
      <c r="O65" s="88">
        <v>-60</v>
      </c>
      <c r="P65" s="88">
        <v>-193</v>
      </c>
      <c r="Q65" s="88">
        <v>0</v>
      </c>
      <c r="R65" s="88">
        <v>0</v>
      </c>
      <c r="S65" s="116">
        <v>0</v>
      </c>
      <c r="U65" s="115">
        <v>-253</v>
      </c>
      <c r="V65" s="116">
        <v>13.12</v>
      </c>
      <c r="W65">
        <v>0</v>
      </c>
      <c r="X65">
        <v>-60</v>
      </c>
      <c r="Y65">
        <v>13.12</v>
      </c>
      <c r="Z65">
        <v>-193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13.12</v>
      </c>
      <c r="N66" s="115">
        <v>0</v>
      </c>
      <c r="O66" s="88">
        <v>-60</v>
      </c>
      <c r="P66" s="88">
        <v>-213</v>
      </c>
      <c r="Q66" s="88">
        <v>0</v>
      </c>
      <c r="R66" s="88">
        <v>0</v>
      </c>
      <c r="S66" s="116">
        <v>0</v>
      </c>
      <c r="U66" s="115">
        <v>-273</v>
      </c>
      <c r="V66" s="116">
        <v>13.12</v>
      </c>
      <c r="W66">
        <v>0</v>
      </c>
      <c r="X66">
        <v>-60</v>
      </c>
      <c r="Y66">
        <v>13.12</v>
      </c>
      <c r="Z66">
        <v>-213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11.87</v>
      </c>
      <c r="N67" s="115">
        <v>0</v>
      </c>
      <c r="O67" s="88">
        <v>-35</v>
      </c>
      <c r="P67" s="88">
        <v>-199</v>
      </c>
      <c r="Q67" s="88">
        <v>0</v>
      </c>
      <c r="R67" s="88">
        <v>0</v>
      </c>
      <c r="S67" s="116">
        <v>0</v>
      </c>
      <c r="U67" s="115">
        <v>-234</v>
      </c>
      <c r="V67" s="116">
        <v>11.87</v>
      </c>
      <c r="W67">
        <v>0</v>
      </c>
      <c r="X67">
        <v>-35</v>
      </c>
      <c r="Y67">
        <v>11.87</v>
      </c>
      <c r="Z67">
        <v>-199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13.12</v>
      </c>
      <c r="N68" s="115">
        <v>0</v>
      </c>
      <c r="O68" s="88">
        <v>-10</v>
      </c>
      <c r="P68" s="88">
        <v>-162</v>
      </c>
      <c r="Q68" s="88">
        <v>0</v>
      </c>
      <c r="R68" s="88">
        <v>0</v>
      </c>
      <c r="S68" s="116">
        <v>0</v>
      </c>
      <c r="U68" s="115">
        <v>-172</v>
      </c>
      <c r="V68" s="116">
        <v>13.12</v>
      </c>
      <c r="W68">
        <v>0</v>
      </c>
      <c r="X68">
        <v>-10</v>
      </c>
      <c r="Y68">
        <v>13.12</v>
      </c>
      <c r="Z68">
        <v>-162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13.12</v>
      </c>
      <c r="N69" s="115">
        <v>0</v>
      </c>
      <c r="O69" s="88">
        <v>0</v>
      </c>
      <c r="P69" s="88">
        <v>-99</v>
      </c>
      <c r="Q69" s="88">
        <v>0</v>
      </c>
      <c r="R69" s="88">
        <v>0</v>
      </c>
      <c r="S69" s="116">
        <v>0</v>
      </c>
      <c r="U69" s="115">
        <v>-99</v>
      </c>
      <c r="V69" s="116">
        <v>13.12</v>
      </c>
      <c r="W69">
        <v>0</v>
      </c>
      <c r="X69">
        <v>0</v>
      </c>
      <c r="Y69">
        <v>13.12</v>
      </c>
      <c r="Z69">
        <v>-99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9.9600000000000009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9.9600000000000009</v>
      </c>
      <c r="W70">
        <v>0</v>
      </c>
      <c r="X70">
        <v>0</v>
      </c>
      <c r="Y70">
        <v>9.9600000000000009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13.12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13.12</v>
      </c>
      <c r="W71">
        <v>0</v>
      </c>
      <c r="X71">
        <v>0</v>
      </c>
      <c r="Y71">
        <v>13.12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13.12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13.12</v>
      </c>
      <c r="W72">
        <v>0</v>
      </c>
      <c r="X72">
        <v>0</v>
      </c>
      <c r="Y72">
        <v>13.12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12.06</v>
      </c>
      <c r="N73" s="115">
        <v>0</v>
      </c>
      <c r="O73" s="88">
        <v>0</v>
      </c>
      <c r="P73" s="88">
        <v>-17</v>
      </c>
      <c r="Q73" s="88">
        <v>0</v>
      </c>
      <c r="R73" s="88">
        <v>0</v>
      </c>
      <c r="S73" s="116">
        <v>0</v>
      </c>
      <c r="U73" s="115">
        <v>-17</v>
      </c>
      <c r="V73" s="116">
        <v>12.06</v>
      </c>
      <c r="W73">
        <v>0</v>
      </c>
      <c r="X73">
        <v>0</v>
      </c>
      <c r="Y73">
        <v>12.06</v>
      </c>
      <c r="Z73">
        <v>-17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11.54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11.54</v>
      </c>
      <c r="W74">
        <v>0</v>
      </c>
      <c r="X74">
        <v>0</v>
      </c>
      <c r="Y74">
        <v>11.54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13.12</v>
      </c>
      <c r="N75" s="115">
        <v>0</v>
      </c>
      <c r="O75" s="88">
        <v>0</v>
      </c>
      <c r="P75" s="88">
        <v>-41</v>
      </c>
      <c r="Q75" s="88">
        <v>0</v>
      </c>
      <c r="R75" s="88">
        <v>0</v>
      </c>
      <c r="S75" s="116">
        <v>0</v>
      </c>
      <c r="U75" s="115">
        <v>-41</v>
      </c>
      <c r="V75" s="116">
        <v>13.12</v>
      </c>
      <c r="W75">
        <v>0</v>
      </c>
      <c r="X75">
        <v>0</v>
      </c>
      <c r="Y75">
        <v>13.12</v>
      </c>
      <c r="Z75">
        <v>-41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11.11</v>
      </c>
      <c r="N76" s="115">
        <v>0</v>
      </c>
      <c r="O76" s="88">
        <v>0</v>
      </c>
      <c r="P76" s="88">
        <v>-5</v>
      </c>
      <c r="Q76" s="88">
        <v>0</v>
      </c>
      <c r="R76" s="88">
        <v>0</v>
      </c>
      <c r="S76" s="116">
        <v>0</v>
      </c>
      <c r="U76" s="115">
        <v>-5</v>
      </c>
      <c r="V76" s="116">
        <v>11.11</v>
      </c>
      <c r="W76">
        <v>0</v>
      </c>
      <c r="X76">
        <v>0</v>
      </c>
      <c r="Y76">
        <v>11.11</v>
      </c>
      <c r="Z76">
        <v>-5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11.11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11.11</v>
      </c>
      <c r="W77">
        <v>0</v>
      </c>
      <c r="X77">
        <v>0</v>
      </c>
      <c r="Y77">
        <v>11.11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11.58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11.58</v>
      </c>
      <c r="W78">
        <v>0</v>
      </c>
      <c r="X78">
        <v>0</v>
      </c>
      <c r="Y78">
        <v>11.58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9.19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9.19</v>
      </c>
      <c r="W79">
        <v>0</v>
      </c>
      <c r="X79">
        <v>0</v>
      </c>
      <c r="Y79">
        <v>9.19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10.050000000000001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10.050000000000001</v>
      </c>
      <c r="W80">
        <v>0</v>
      </c>
      <c r="X80">
        <v>0</v>
      </c>
      <c r="Y80">
        <v>10.050000000000001</v>
      </c>
      <c r="Z80">
        <v>0</v>
      </c>
    </row>
    <row r="81" spans="7:26">
      <c r="G81" t="s">
        <v>123</v>
      </c>
      <c r="H81" s="115">
        <v>110.1</v>
      </c>
      <c r="I81" s="88">
        <v>0</v>
      </c>
      <c r="J81" s="88">
        <v>0</v>
      </c>
      <c r="K81" s="88">
        <v>0</v>
      </c>
      <c r="L81" s="88">
        <v>0</v>
      </c>
      <c r="M81" s="116">
        <v>13.12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123.22</v>
      </c>
      <c r="W81">
        <v>110.1</v>
      </c>
      <c r="X81">
        <v>0</v>
      </c>
      <c r="Y81">
        <v>13.12</v>
      </c>
      <c r="Z81">
        <v>0</v>
      </c>
    </row>
    <row r="82" spans="7:26">
      <c r="G82" t="s">
        <v>124</v>
      </c>
      <c r="H82" s="115">
        <v>114.89</v>
      </c>
      <c r="I82" s="88">
        <v>0</v>
      </c>
      <c r="J82" s="88">
        <v>0</v>
      </c>
      <c r="K82" s="88">
        <v>0</v>
      </c>
      <c r="L82" s="88">
        <v>0</v>
      </c>
      <c r="M82" s="116">
        <v>13.02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127.91</v>
      </c>
      <c r="W82">
        <v>114.89</v>
      </c>
      <c r="X82">
        <v>0</v>
      </c>
      <c r="Y82">
        <v>13.02</v>
      </c>
      <c r="Z82">
        <v>0</v>
      </c>
    </row>
    <row r="83" spans="7:26">
      <c r="G83" t="s">
        <v>125</v>
      </c>
      <c r="H83" s="115">
        <v>119.96</v>
      </c>
      <c r="I83" s="88">
        <v>0</v>
      </c>
      <c r="J83" s="88">
        <v>0</v>
      </c>
      <c r="K83" s="88">
        <v>0</v>
      </c>
      <c r="L83" s="88">
        <v>0</v>
      </c>
      <c r="M83" s="116">
        <v>13.12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133.08000000000001</v>
      </c>
      <c r="W83">
        <v>119.96</v>
      </c>
      <c r="X83">
        <v>0</v>
      </c>
      <c r="Y83">
        <v>13.12</v>
      </c>
      <c r="Z83">
        <v>0</v>
      </c>
    </row>
    <row r="84" spans="7:26">
      <c r="G84" t="s">
        <v>126</v>
      </c>
      <c r="H84" s="115">
        <v>110.29</v>
      </c>
      <c r="I84" s="88">
        <v>0</v>
      </c>
      <c r="J84" s="88">
        <v>0</v>
      </c>
      <c r="K84" s="88">
        <v>0</v>
      </c>
      <c r="L84" s="88">
        <v>0</v>
      </c>
      <c r="M84" s="116">
        <v>13.12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123.41</v>
      </c>
      <c r="W84">
        <v>110.29</v>
      </c>
      <c r="X84">
        <v>0</v>
      </c>
      <c r="Y84">
        <v>13.12</v>
      </c>
      <c r="Z84">
        <v>0</v>
      </c>
    </row>
    <row r="85" spans="7:26">
      <c r="G85" t="s">
        <v>127</v>
      </c>
      <c r="H85" s="115">
        <v>14.88</v>
      </c>
      <c r="I85" s="88">
        <v>0</v>
      </c>
      <c r="J85" s="88">
        <v>0</v>
      </c>
      <c r="K85" s="88">
        <v>0</v>
      </c>
      <c r="L85" s="88">
        <v>0</v>
      </c>
      <c r="M85" s="116">
        <v>12.83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27.71</v>
      </c>
      <c r="W85">
        <v>14.88</v>
      </c>
      <c r="X85">
        <v>0</v>
      </c>
      <c r="Y85">
        <v>12.83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13.12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13.12</v>
      </c>
      <c r="W86">
        <v>0</v>
      </c>
      <c r="X86">
        <v>0</v>
      </c>
      <c r="Y86">
        <v>13.12</v>
      </c>
      <c r="Z86">
        <v>0</v>
      </c>
    </row>
    <row r="87" spans="7:26">
      <c r="G87" t="s">
        <v>129</v>
      </c>
      <c r="H87" s="115">
        <v>87.7</v>
      </c>
      <c r="I87" s="88">
        <v>0</v>
      </c>
      <c r="J87" s="88">
        <v>0</v>
      </c>
      <c r="K87" s="88">
        <v>0</v>
      </c>
      <c r="L87" s="88">
        <v>0</v>
      </c>
      <c r="M87" s="116">
        <v>11.01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98.71</v>
      </c>
      <c r="W87">
        <v>87.7</v>
      </c>
      <c r="X87">
        <v>0</v>
      </c>
      <c r="Y87">
        <v>11.01</v>
      </c>
      <c r="Z87">
        <v>0</v>
      </c>
    </row>
    <row r="88" spans="7:26">
      <c r="G88" t="s">
        <v>130</v>
      </c>
      <c r="H88" s="115">
        <v>81.17</v>
      </c>
      <c r="I88" s="88">
        <v>0</v>
      </c>
      <c r="J88" s="88">
        <v>0</v>
      </c>
      <c r="K88" s="88">
        <v>0</v>
      </c>
      <c r="L88" s="88">
        <v>0</v>
      </c>
      <c r="M88" s="116">
        <v>10.44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91.61</v>
      </c>
      <c r="W88">
        <v>81.17</v>
      </c>
      <c r="X88">
        <v>0</v>
      </c>
      <c r="Y88">
        <v>10.44</v>
      </c>
      <c r="Z88">
        <v>0</v>
      </c>
    </row>
    <row r="89" spans="7:26">
      <c r="G89" t="s">
        <v>131</v>
      </c>
      <c r="H89" s="115">
        <v>85.21</v>
      </c>
      <c r="I89" s="88">
        <v>0</v>
      </c>
      <c r="J89" s="88">
        <v>0</v>
      </c>
      <c r="K89" s="88">
        <v>0</v>
      </c>
      <c r="L89" s="88">
        <v>0</v>
      </c>
      <c r="M89" s="116">
        <v>10.63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95.84</v>
      </c>
      <c r="W89">
        <v>85.21</v>
      </c>
      <c r="X89">
        <v>0</v>
      </c>
      <c r="Y89">
        <v>10.63</v>
      </c>
      <c r="Z89">
        <v>0</v>
      </c>
    </row>
    <row r="90" spans="7:26">
      <c r="G90" t="s">
        <v>132</v>
      </c>
      <c r="H90" s="115">
        <v>91.91</v>
      </c>
      <c r="I90" s="88">
        <v>0</v>
      </c>
      <c r="J90" s="88">
        <v>0</v>
      </c>
      <c r="K90" s="88">
        <v>0</v>
      </c>
      <c r="L90" s="88">
        <v>0</v>
      </c>
      <c r="M90" s="116">
        <v>10.82</v>
      </c>
      <c r="N90" s="115">
        <v>0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>
        <v>-50</v>
      </c>
      <c r="V90" s="116">
        <v>102.73</v>
      </c>
      <c r="W90">
        <v>91.91</v>
      </c>
      <c r="X90">
        <v>0</v>
      </c>
      <c r="Y90">
        <v>10.82</v>
      </c>
      <c r="Z90">
        <v>-50</v>
      </c>
    </row>
    <row r="91" spans="7:26">
      <c r="G91" t="s">
        <v>133</v>
      </c>
      <c r="H91" s="115">
        <v>123.12</v>
      </c>
      <c r="I91" s="88">
        <v>0</v>
      </c>
      <c r="J91" s="88">
        <v>0</v>
      </c>
      <c r="K91" s="88">
        <v>0</v>
      </c>
      <c r="L91" s="88">
        <v>0</v>
      </c>
      <c r="M91" s="116">
        <v>11.68</v>
      </c>
      <c r="N91" s="115">
        <v>0</v>
      </c>
      <c r="O91" s="88">
        <v>-30</v>
      </c>
      <c r="P91" s="88">
        <v>-186</v>
      </c>
      <c r="Q91" s="88">
        <v>0</v>
      </c>
      <c r="R91" s="88">
        <v>0</v>
      </c>
      <c r="S91" s="116">
        <v>0</v>
      </c>
      <c r="U91" s="115">
        <v>-216</v>
      </c>
      <c r="V91" s="116">
        <v>134.80000000000001</v>
      </c>
      <c r="W91">
        <v>123.12</v>
      </c>
      <c r="X91">
        <v>-30</v>
      </c>
      <c r="Y91">
        <v>11.68</v>
      </c>
      <c r="Z91">
        <v>-186</v>
      </c>
    </row>
    <row r="92" spans="7:26">
      <c r="G92" t="s">
        <v>134</v>
      </c>
      <c r="H92" s="115">
        <v>52.95</v>
      </c>
      <c r="I92" s="88">
        <v>0</v>
      </c>
      <c r="J92" s="88">
        <v>0</v>
      </c>
      <c r="K92" s="88">
        <v>0</v>
      </c>
      <c r="L92" s="88">
        <v>0</v>
      </c>
      <c r="M92" s="116">
        <v>12.06</v>
      </c>
      <c r="N92" s="115">
        <v>0</v>
      </c>
      <c r="O92" s="88">
        <v>-30</v>
      </c>
      <c r="P92" s="88">
        <v>-166</v>
      </c>
      <c r="Q92" s="88">
        <v>0</v>
      </c>
      <c r="R92" s="88">
        <v>0</v>
      </c>
      <c r="S92" s="116">
        <v>0</v>
      </c>
      <c r="U92" s="115">
        <v>-196</v>
      </c>
      <c r="V92" s="116">
        <v>65.010000000000005</v>
      </c>
      <c r="W92">
        <v>52.95</v>
      </c>
      <c r="X92">
        <v>-30</v>
      </c>
      <c r="Y92">
        <v>12.06</v>
      </c>
      <c r="Z92">
        <v>-166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9.86</v>
      </c>
      <c r="N93" s="115">
        <v>0</v>
      </c>
      <c r="O93" s="88">
        <v>-40</v>
      </c>
      <c r="P93" s="88">
        <v>0</v>
      </c>
      <c r="Q93" s="88">
        <v>0</v>
      </c>
      <c r="R93" s="88">
        <v>0</v>
      </c>
      <c r="S93" s="116">
        <v>0</v>
      </c>
      <c r="U93" s="115">
        <v>-40</v>
      </c>
      <c r="V93" s="116">
        <v>9.86</v>
      </c>
      <c r="W93">
        <v>0</v>
      </c>
      <c r="X93">
        <v>-40</v>
      </c>
      <c r="Y93">
        <v>9.86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8.81</v>
      </c>
      <c r="N94" s="115">
        <v>0</v>
      </c>
      <c r="O94" s="88">
        <v>-155</v>
      </c>
      <c r="P94" s="88">
        <v>0</v>
      </c>
      <c r="Q94" s="88">
        <v>0</v>
      </c>
      <c r="R94" s="88">
        <v>0</v>
      </c>
      <c r="S94" s="116">
        <v>0</v>
      </c>
      <c r="U94" s="115">
        <v>-155</v>
      </c>
      <c r="V94" s="116">
        <v>8.81</v>
      </c>
      <c r="W94">
        <v>0</v>
      </c>
      <c r="X94">
        <v>-155</v>
      </c>
      <c r="Y94">
        <v>8.81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10.24</v>
      </c>
      <c r="N95" s="115">
        <v>0</v>
      </c>
      <c r="O95" s="88">
        <v>-172</v>
      </c>
      <c r="P95" s="88">
        <v>-36</v>
      </c>
      <c r="Q95" s="88">
        <v>0</v>
      </c>
      <c r="R95" s="88">
        <v>0</v>
      </c>
      <c r="S95" s="116">
        <v>0</v>
      </c>
      <c r="U95" s="115">
        <v>-208</v>
      </c>
      <c r="V95" s="116">
        <v>10.24</v>
      </c>
      <c r="W95">
        <v>0</v>
      </c>
      <c r="X95">
        <v>-172</v>
      </c>
      <c r="Y95">
        <v>10.24</v>
      </c>
      <c r="Z95">
        <v>-36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9.2899999999999991</v>
      </c>
      <c r="N96" s="115">
        <v>0</v>
      </c>
      <c r="O96" s="88">
        <v>-217</v>
      </c>
      <c r="P96" s="88">
        <v>-77</v>
      </c>
      <c r="Q96" s="88">
        <v>0</v>
      </c>
      <c r="R96" s="88">
        <v>0</v>
      </c>
      <c r="S96" s="116">
        <v>0</v>
      </c>
      <c r="U96" s="115">
        <v>-294</v>
      </c>
      <c r="V96" s="116">
        <v>9.2899999999999991</v>
      </c>
      <c r="W96">
        <v>0</v>
      </c>
      <c r="X96">
        <v>-217</v>
      </c>
      <c r="Y96">
        <v>9.2899999999999991</v>
      </c>
      <c r="Z96">
        <v>-77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8.0399999999999991</v>
      </c>
      <c r="N97" s="115">
        <v>0</v>
      </c>
      <c r="O97" s="88">
        <v>-176</v>
      </c>
      <c r="P97" s="88">
        <v>-117</v>
      </c>
      <c r="Q97" s="88">
        <v>0</v>
      </c>
      <c r="R97" s="88">
        <v>0</v>
      </c>
      <c r="S97" s="116">
        <v>0</v>
      </c>
      <c r="U97" s="115">
        <v>-293</v>
      </c>
      <c r="V97" s="116">
        <v>8.0399999999999991</v>
      </c>
      <c r="W97">
        <v>0</v>
      </c>
      <c r="X97">
        <v>-176</v>
      </c>
      <c r="Y97">
        <v>8.0399999999999991</v>
      </c>
      <c r="Z97">
        <v>-117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6.51</v>
      </c>
      <c r="N98" s="115">
        <v>0</v>
      </c>
      <c r="O98" s="88">
        <v>-206</v>
      </c>
      <c r="P98" s="88">
        <v>-148</v>
      </c>
      <c r="Q98" s="88">
        <v>0</v>
      </c>
      <c r="R98" s="88">
        <v>0</v>
      </c>
      <c r="S98" s="116">
        <v>0</v>
      </c>
      <c r="U98" s="115">
        <v>-354</v>
      </c>
      <c r="V98" s="116">
        <v>6.51</v>
      </c>
      <c r="W98">
        <v>0</v>
      </c>
      <c r="X98">
        <v>-206</v>
      </c>
      <c r="Y98">
        <v>6.51</v>
      </c>
      <c r="Z98">
        <v>-148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0.71236749999999982</v>
      </c>
      <c r="I99" s="111">
        <f t="shared" ref="I99:BQ99" si="1">SUM(I3:I98)/4000</f>
        <v>4.7850000000000002E-3</v>
      </c>
      <c r="J99" s="111">
        <f t="shared" si="1"/>
        <v>0.17735499999999998</v>
      </c>
      <c r="K99" s="111">
        <f t="shared" si="1"/>
        <v>0</v>
      </c>
      <c r="L99" s="111">
        <f t="shared" si="1"/>
        <v>0</v>
      </c>
      <c r="M99" s="111">
        <f t="shared" si="1"/>
        <v>0.21776749999999997</v>
      </c>
      <c r="N99" s="110">
        <f t="shared" si="1"/>
        <v>-0.2475</v>
      </c>
      <c r="O99" s="111">
        <f t="shared" si="1"/>
        <v>-2.3322750000000001</v>
      </c>
      <c r="P99" s="111">
        <f t="shared" si="1"/>
        <v>-2.4193850000000001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-4.9991599999999998</v>
      </c>
      <c r="V99" s="112">
        <f t="shared" si="1"/>
        <v>1.1122750000000001</v>
      </c>
      <c r="W99">
        <f t="shared" si="1"/>
        <v>0.4648675000000001</v>
      </c>
      <c r="X99">
        <f t="shared" si="1"/>
        <v>-2.3274899999999996</v>
      </c>
      <c r="Y99">
        <f t="shared" si="1"/>
        <v>0.21776749999999997</v>
      </c>
      <c r="Z99">
        <f t="shared" si="1"/>
        <v>-2.2420299999999997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W1" t="s">
        <v>149</v>
      </c>
      <c r="X1" t="s">
        <v>497</v>
      </c>
      <c r="Y1" t="s">
        <v>499</v>
      </c>
      <c r="Z1" t="s">
        <v>494</v>
      </c>
      <c r="AA1" t="s">
        <v>150</v>
      </c>
      <c r="AB1" t="s">
        <v>498</v>
      </c>
      <c r="AC1" t="s">
        <v>498</v>
      </c>
      <c r="AD1" t="s">
        <v>498</v>
      </c>
      <c r="AE1" t="s">
        <v>150</v>
      </c>
      <c r="AF1" t="s">
        <v>493</v>
      </c>
      <c r="AG1" t="s">
        <v>491</v>
      </c>
      <c r="AH1" t="s">
        <v>498</v>
      </c>
      <c r="AI1" t="s">
        <v>488</v>
      </c>
      <c r="AJ1" t="s">
        <v>489</v>
      </c>
      <c r="AK1" t="s">
        <v>489</v>
      </c>
      <c r="AL1" t="s">
        <v>150</v>
      </c>
      <c r="AM1" t="s">
        <v>498</v>
      </c>
      <c r="AN1" t="s">
        <v>496</v>
      </c>
      <c r="AO1" t="s">
        <v>150</v>
      </c>
      <c r="AP1" t="s">
        <v>497</v>
      </c>
      <c r="AQ1" t="s">
        <v>150</v>
      </c>
      <c r="AR1" t="s">
        <v>498</v>
      </c>
      <c r="AS1" t="s">
        <v>498</v>
      </c>
      <c r="AT1" t="s">
        <v>492</v>
      </c>
      <c r="AU1" t="s">
        <v>150</v>
      </c>
      <c r="AV1" t="s">
        <v>498</v>
      </c>
      <c r="AW1" t="s">
        <v>495</v>
      </c>
      <c r="AX1" t="s">
        <v>498</v>
      </c>
      <c r="AY1" t="s">
        <v>490</v>
      </c>
      <c r="AZ1" t="s">
        <v>149</v>
      </c>
      <c r="BA1" t="s">
        <v>150</v>
      </c>
      <c r="BB1" t="s">
        <v>149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44941</v>
      </c>
      <c r="W2" s="30" t="s">
        <v>500</v>
      </c>
      <c r="X2" t="s">
        <v>150</v>
      </c>
      <c r="Y2" t="s">
        <v>149</v>
      </c>
      <c r="Z2" t="s">
        <v>149</v>
      </c>
      <c r="AA2" t="s">
        <v>502</v>
      </c>
      <c r="AB2" t="s">
        <v>240</v>
      </c>
      <c r="AC2" t="s">
        <v>268</v>
      </c>
      <c r="AD2" t="s">
        <v>283</v>
      </c>
      <c r="AE2" t="s">
        <v>502</v>
      </c>
      <c r="AF2" t="s">
        <v>149</v>
      </c>
      <c r="AG2" t="s">
        <v>153</v>
      </c>
      <c r="AH2" t="s">
        <v>270</v>
      </c>
      <c r="AI2" t="s">
        <v>405</v>
      </c>
      <c r="AJ2" t="s">
        <v>149</v>
      </c>
      <c r="AK2" t="s">
        <v>150</v>
      </c>
      <c r="AL2" t="s">
        <v>501</v>
      </c>
      <c r="AM2" t="s">
        <v>282</v>
      </c>
      <c r="AN2" t="s">
        <v>149</v>
      </c>
      <c r="AO2" t="s">
        <v>502</v>
      </c>
      <c r="AP2" t="s">
        <v>149</v>
      </c>
      <c r="AQ2" t="s">
        <v>502</v>
      </c>
      <c r="AR2" t="s">
        <v>269</v>
      </c>
      <c r="AS2" t="s">
        <v>237</v>
      </c>
      <c r="AT2" t="s">
        <v>149</v>
      </c>
      <c r="AU2" t="s">
        <v>501</v>
      </c>
      <c r="AV2" t="s">
        <v>281</v>
      </c>
      <c r="AW2" t="s">
        <v>149</v>
      </c>
      <c r="AX2" t="s">
        <v>232</v>
      </c>
      <c r="AY2" t="s">
        <v>149</v>
      </c>
      <c r="AZ2" t="s">
        <v>501</v>
      </c>
      <c r="BA2" t="s">
        <v>503</v>
      </c>
      <c r="BB2" t="s">
        <v>501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</v>
      </c>
      <c r="I3" s="95">
        <v>0.37</v>
      </c>
      <c r="J3" s="95">
        <v>2.8600000000000003</v>
      </c>
      <c r="K3" s="95">
        <v>0</v>
      </c>
      <c r="L3" s="95">
        <v>0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0</v>
      </c>
      <c r="AA3">
        <v>40</v>
      </c>
      <c r="AB3">
        <v>0.35</v>
      </c>
      <c r="AC3">
        <v>0.6</v>
      </c>
      <c r="AD3">
        <v>0.24</v>
      </c>
      <c r="AE3">
        <v>60</v>
      </c>
      <c r="AF3">
        <v>0</v>
      </c>
      <c r="AG3">
        <v>2.4700000000000002</v>
      </c>
      <c r="AH3">
        <v>0.43</v>
      </c>
      <c r="AI3">
        <v>0</v>
      </c>
      <c r="AJ3">
        <v>0</v>
      </c>
      <c r="AK3">
        <v>0</v>
      </c>
      <c r="AL3">
        <v>0</v>
      </c>
      <c r="AM3">
        <v>0.63</v>
      </c>
      <c r="AN3">
        <v>0</v>
      </c>
      <c r="AO3">
        <v>20</v>
      </c>
      <c r="AP3">
        <v>0</v>
      </c>
      <c r="AQ3">
        <v>10</v>
      </c>
      <c r="AR3">
        <v>0.27</v>
      </c>
      <c r="AS3">
        <v>0.39</v>
      </c>
      <c r="AT3">
        <v>0</v>
      </c>
      <c r="AU3">
        <v>18.05</v>
      </c>
      <c r="AV3">
        <v>0.36</v>
      </c>
      <c r="AW3">
        <v>0</v>
      </c>
      <c r="AX3">
        <v>0.37</v>
      </c>
      <c r="AY3">
        <v>0</v>
      </c>
      <c r="AZ3">
        <v>0</v>
      </c>
      <c r="BA3">
        <v>50</v>
      </c>
      <c r="BB3">
        <v>53.85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2.88</v>
      </c>
      <c r="I4" s="88">
        <v>0.37</v>
      </c>
      <c r="J4" s="88">
        <v>2.8600000000000003</v>
      </c>
      <c r="K4" s="88">
        <v>0</v>
      </c>
      <c r="L4" s="88">
        <v>0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0</v>
      </c>
      <c r="AA4">
        <v>40</v>
      </c>
      <c r="AB4">
        <v>0.35</v>
      </c>
      <c r="AC4">
        <v>0.6</v>
      </c>
      <c r="AD4">
        <v>0.24</v>
      </c>
      <c r="AE4">
        <v>60</v>
      </c>
      <c r="AF4">
        <v>0</v>
      </c>
      <c r="AG4">
        <v>2.4700000000000002</v>
      </c>
      <c r="AH4">
        <v>0.43</v>
      </c>
      <c r="AI4">
        <v>0</v>
      </c>
      <c r="AJ4">
        <v>0</v>
      </c>
      <c r="AK4">
        <v>0</v>
      </c>
      <c r="AL4">
        <v>0</v>
      </c>
      <c r="AM4">
        <v>0.63</v>
      </c>
      <c r="AN4">
        <v>0</v>
      </c>
      <c r="AO4">
        <v>20</v>
      </c>
      <c r="AP4">
        <v>0</v>
      </c>
      <c r="AQ4">
        <v>10</v>
      </c>
      <c r="AR4">
        <v>0.27</v>
      </c>
      <c r="AS4">
        <v>0.39</v>
      </c>
      <c r="AT4">
        <v>0</v>
      </c>
      <c r="AU4">
        <v>18.05</v>
      </c>
      <c r="AV4">
        <v>0.36</v>
      </c>
      <c r="AW4">
        <v>0</v>
      </c>
      <c r="AX4">
        <v>0.37</v>
      </c>
      <c r="AY4">
        <v>0</v>
      </c>
      <c r="AZ4">
        <v>0</v>
      </c>
      <c r="BA4">
        <v>50</v>
      </c>
      <c r="BB4">
        <v>53.85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2.88</v>
      </c>
      <c r="I5" s="88">
        <v>0.37</v>
      </c>
      <c r="J5" s="88">
        <v>2.8600000000000003</v>
      </c>
      <c r="K5" s="88">
        <v>0</v>
      </c>
      <c r="L5" s="88">
        <v>0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0</v>
      </c>
      <c r="AA5">
        <v>40</v>
      </c>
      <c r="AB5">
        <v>0.35</v>
      </c>
      <c r="AC5">
        <v>0.6</v>
      </c>
      <c r="AD5">
        <v>0.24</v>
      </c>
      <c r="AE5">
        <v>60</v>
      </c>
      <c r="AF5">
        <v>0</v>
      </c>
      <c r="AG5">
        <v>2.4700000000000002</v>
      </c>
      <c r="AH5">
        <v>0.43</v>
      </c>
      <c r="AI5">
        <v>0</v>
      </c>
      <c r="AJ5">
        <v>0</v>
      </c>
      <c r="AK5">
        <v>0</v>
      </c>
      <c r="AL5">
        <v>0</v>
      </c>
      <c r="AM5">
        <v>0.63</v>
      </c>
      <c r="AN5">
        <v>0</v>
      </c>
      <c r="AO5">
        <v>20</v>
      </c>
      <c r="AP5">
        <v>0</v>
      </c>
      <c r="AQ5">
        <v>10</v>
      </c>
      <c r="AR5">
        <v>0.27</v>
      </c>
      <c r="AS5">
        <v>0.39</v>
      </c>
      <c r="AT5">
        <v>0</v>
      </c>
      <c r="AU5">
        <v>18.05</v>
      </c>
      <c r="AV5">
        <v>0.36</v>
      </c>
      <c r="AW5">
        <v>0</v>
      </c>
      <c r="AX5">
        <v>0.37</v>
      </c>
      <c r="AY5">
        <v>0</v>
      </c>
      <c r="AZ5">
        <v>0</v>
      </c>
      <c r="BA5">
        <v>50</v>
      </c>
      <c r="BB5">
        <v>53.85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2.88</v>
      </c>
      <c r="I6" s="88">
        <v>0.37</v>
      </c>
      <c r="J6" s="88">
        <v>2.8600000000000003</v>
      </c>
      <c r="K6" s="88">
        <v>0</v>
      </c>
      <c r="L6" s="88">
        <v>0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0</v>
      </c>
      <c r="AA6">
        <v>40</v>
      </c>
      <c r="AB6">
        <v>0.35</v>
      </c>
      <c r="AC6">
        <v>0.6</v>
      </c>
      <c r="AD6">
        <v>0.24</v>
      </c>
      <c r="AE6">
        <v>60</v>
      </c>
      <c r="AF6">
        <v>0</v>
      </c>
      <c r="AG6">
        <v>2.4700000000000002</v>
      </c>
      <c r="AH6">
        <v>0.43</v>
      </c>
      <c r="AI6">
        <v>0</v>
      </c>
      <c r="AJ6">
        <v>0</v>
      </c>
      <c r="AK6">
        <v>0</v>
      </c>
      <c r="AL6">
        <v>0</v>
      </c>
      <c r="AM6">
        <v>0.63</v>
      </c>
      <c r="AN6">
        <v>0</v>
      </c>
      <c r="AO6">
        <v>20</v>
      </c>
      <c r="AP6">
        <v>0</v>
      </c>
      <c r="AQ6">
        <v>10</v>
      </c>
      <c r="AR6">
        <v>0.27</v>
      </c>
      <c r="AS6">
        <v>0.39</v>
      </c>
      <c r="AT6">
        <v>0</v>
      </c>
      <c r="AU6">
        <v>18.05</v>
      </c>
      <c r="AV6">
        <v>0.36</v>
      </c>
      <c r="AW6">
        <v>0</v>
      </c>
      <c r="AX6">
        <v>0.37</v>
      </c>
      <c r="AY6">
        <v>0</v>
      </c>
      <c r="AZ6">
        <v>0</v>
      </c>
      <c r="BA6">
        <v>50</v>
      </c>
      <c r="BB6">
        <v>53.85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2.88</v>
      </c>
      <c r="I7" s="88">
        <v>0.37</v>
      </c>
      <c r="J7" s="88">
        <v>2.8600000000000003</v>
      </c>
      <c r="K7" s="88">
        <v>0</v>
      </c>
      <c r="L7" s="88">
        <v>0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0</v>
      </c>
      <c r="AA7">
        <v>40</v>
      </c>
      <c r="AB7">
        <v>0.35</v>
      </c>
      <c r="AC7">
        <v>0.6</v>
      </c>
      <c r="AD7">
        <v>0.24</v>
      </c>
      <c r="AE7">
        <v>60</v>
      </c>
      <c r="AF7">
        <v>0</v>
      </c>
      <c r="AG7">
        <v>2.4700000000000002</v>
      </c>
      <c r="AH7">
        <v>0.43</v>
      </c>
      <c r="AI7">
        <v>0</v>
      </c>
      <c r="AJ7">
        <v>0</v>
      </c>
      <c r="AK7">
        <v>0</v>
      </c>
      <c r="AL7">
        <v>0</v>
      </c>
      <c r="AM7">
        <v>0.63</v>
      </c>
      <c r="AN7">
        <v>0</v>
      </c>
      <c r="AO7">
        <v>20</v>
      </c>
      <c r="AP7">
        <v>0</v>
      </c>
      <c r="AQ7">
        <v>10</v>
      </c>
      <c r="AR7">
        <v>0.27</v>
      </c>
      <c r="AS7">
        <v>0.39</v>
      </c>
      <c r="AT7">
        <v>0</v>
      </c>
      <c r="AU7">
        <v>18.05</v>
      </c>
      <c r="AV7">
        <v>0.36</v>
      </c>
      <c r="AW7">
        <v>0</v>
      </c>
      <c r="AX7">
        <v>0.37</v>
      </c>
      <c r="AY7">
        <v>0</v>
      </c>
      <c r="AZ7">
        <v>0</v>
      </c>
      <c r="BA7">
        <v>50</v>
      </c>
      <c r="BB7">
        <v>53.85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2.88</v>
      </c>
      <c r="I8" s="88">
        <v>0.37</v>
      </c>
      <c r="J8" s="88">
        <v>2.8600000000000003</v>
      </c>
      <c r="K8" s="88">
        <v>0</v>
      </c>
      <c r="L8" s="88">
        <v>0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0</v>
      </c>
      <c r="AA8">
        <v>40</v>
      </c>
      <c r="AB8">
        <v>0.35</v>
      </c>
      <c r="AC8">
        <v>0.6</v>
      </c>
      <c r="AD8">
        <v>0.24</v>
      </c>
      <c r="AE8">
        <v>60</v>
      </c>
      <c r="AF8">
        <v>0</v>
      </c>
      <c r="AG8">
        <v>2.4700000000000002</v>
      </c>
      <c r="AH8">
        <v>0.43</v>
      </c>
      <c r="AI8">
        <v>0</v>
      </c>
      <c r="AJ8">
        <v>0</v>
      </c>
      <c r="AK8">
        <v>0</v>
      </c>
      <c r="AL8">
        <v>0</v>
      </c>
      <c r="AM8">
        <v>0.63</v>
      </c>
      <c r="AN8">
        <v>0</v>
      </c>
      <c r="AO8">
        <v>20</v>
      </c>
      <c r="AP8">
        <v>0</v>
      </c>
      <c r="AQ8">
        <v>10</v>
      </c>
      <c r="AR8">
        <v>0.27</v>
      </c>
      <c r="AS8">
        <v>0.39</v>
      </c>
      <c r="AT8">
        <v>0</v>
      </c>
      <c r="AU8">
        <v>18.05</v>
      </c>
      <c r="AV8">
        <v>0.36</v>
      </c>
      <c r="AW8">
        <v>0</v>
      </c>
      <c r="AX8">
        <v>0.37</v>
      </c>
      <c r="AY8">
        <v>0</v>
      </c>
      <c r="AZ8">
        <v>0</v>
      </c>
      <c r="BA8">
        <v>50</v>
      </c>
      <c r="BB8">
        <v>53.85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2.88</v>
      </c>
      <c r="I9" s="88">
        <v>0.37</v>
      </c>
      <c r="J9" s="88">
        <v>2.8600000000000003</v>
      </c>
      <c r="K9" s="88">
        <v>0</v>
      </c>
      <c r="L9" s="88">
        <v>0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0</v>
      </c>
      <c r="AA9">
        <v>40</v>
      </c>
      <c r="AB9">
        <v>0.35</v>
      </c>
      <c r="AC9">
        <v>0.6</v>
      </c>
      <c r="AD9">
        <v>0.24</v>
      </c>
      <c r="AE9">
        <v>60</v>
      </c>
      <c r="AF9">
        <v>0</v>
      </c>
      <c r="AG9">
        <v>2.4700000000000002</v>
      </c>
      <c r="AH9">
        <v>0.43</v>
      </c>
      <c r="AI9">
        <v>0</v>
      </c>
      <c r="AJ9">
        <v>0</v>
      </c>
      <c r="AK9">
        <v>0</v>
      </c>
      <c r="AL9">
        <v>0</v>
      </c>
      <c r="AM9">
        <v>0.63</v>
      </c>
      <c r="AN9">
        <v>0</v>
      </c>
      <c r="AO9">
        <v>20</v>
      </c>
      <c r="AP9">
        <v>0</v>
      </c>
      <c r="AQ9">
        <v>10</v>
      </c>
      <c r="AR9">
        <v>0.27</v>
      </c>
      <c r="AS9">
        <v>0.39</v>
      </c>
      <c r="AT9">
        <v>0</v>
      </c>
      <c r="AU9">
        <v>18.05</v>
      </c>
      <c r="AV9">
        <v>0.36</v>
      </c>
      <c r="AW9">
        <v>0</v>
      </c>
      <c r="AX9">
        <v>0.37</v>
      </c>
      <c r="AY9">
        <v>0</v>
      </c>
      <c r="AZ9">
        <v>0</v>
      </c>
      <c r="BA9">
        <v>50</v>
      </c>
      <c r="BB9">
        <v>53.85</v>
      </c>
    </row>
    <row r="10" spans="1:54">
      <c r="A10" t="s">
        <v>266</v>
      </c>
      <c r="C10" t="s">
        <v>239</v>
      </c>
      <c r="G10" t="s">
        <v>52</v>
      </c>
      <c r="H10" s="115">
        <v>2.88</v>
      </c>
      <c r="I10" s="88">
        <v>0.37</v>
      </c>
      <c r="J10" s="88">
        <v>2.8600000000000003</v>
      </c>
      <c r="K10" s="88">
        <v>0</v>
      </c>
      <c r="L10" s="88">
        <v>0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0</v>
      </c>
      <c r="AA10">
        <v>40</v>
      </c>
      <c r="AB10">
        <v>0.35</v>
      </c>
      <c r="AC10">
        <v>0.6</v>
      </c>
      <c r="AD10">
        <v>0.24</v>
      </c>
      <c r="AE10">
        <v>60</v>
      </c>
      <c r="AF10">
        <v>0</v>
      </c>
      <c r="AG10">
        <v>2.4700000000000002</v>
      </c>
      <c r="AH10">
        <v>0.43</v>
      </c>
      <c r="AI10">
        <v>0</v>
      </c>
      <c r="AJ10">
        <v>0</v>
      </c>
      <c r="AK10">
        <v>0</v>
      </c>
      <c r="AL10">
        <v>0</v>
      </c>
      <c r="AM10">
        <v>0.63</v>
      </c>
      <c r="AN10">
        <v>0</v>
      </c>
      <c r="AO10">
        <v>20</v>
      </c>
      <c r="AP10">
        <v>0</v>
      </c>
      <c r="AQ10">
        <v>10</v>
      </c>
      <c r="AR10">
        <v>0.27</v>
      </c>
      <c r="AS10">
        <v>0.39</v>
      </c>
      <c r="AT10">
        <v>0</v>
      </c>
      <c r="AU10">
        <v>18.05</v>
      </c>
      <c r="AV10">
        <v>0.36</v>
      </c>
      <c r="AW10">
        <v>0</v>
      </c>
      <c r="AX10">
        <v>0.37</v>
      </c>
      <c r="AY10">
        <v>0</v>
      </c>
      <c r="AZ10">
        <v>0</v>
      </c>
      <c r="BA10">
        <v>50</v>
      </c>
      <c r="BB10">
        <v>53.85</v>
      </c>
    </row>
    <row r="11" spans="1:54">
      <c r="A11" t="s">
        <v>246</v>
      </c>
      <c r="C11" t="s">
        <v>342</v>
      </c>
      <c r="G11" t="s">
        <v>53</v>
      </c>
      <c r="H11" s="115">
        <v>2.88</v>
      </c>
      <c r="I11" s="88">
        <v>0.37</v>
      </c>
      <c r="J11" s="88">
        <v>2.8600000000000003</v>
      </c>
      <c r="K11" s="88">
        <v>0</v>
      </c>
      <c r="L11" s="88">
        <v>0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0</v>
      </c>
      <c r="AA11">
        <v>40</v>
      </c>
      <c r="AB11">
        <v>0.35</v>
      </c>
      <c r="AC11">
        <v>0.6</v>
      </c>
      <c r="AD11">
        <v>0.24</v>
      </c>
      <c r="AE11">
        <v>60</v>
      </c>
      <c r="AF11">
        <v>0</v>
      </c>
      <c r="AG11">
        <v>2.4700000000000002</v>
      </c>
      <c r="AH11">
        <v>0.43</v>
      </c>
      <c r="AI11">
        <v>0</v>
      </c>
      <c r="AJ11">
        <v>0</v>
      </c>
      <c r="AK11">
        <v>0</v>
      </c>
      <c r="AL11">
        <v>0</v>
      </c>
      <c r="AM11">
        <v>0.63</v>
      </c>
      <c r="AN11">
        <v>0</v>
      </c>
      <c r="AO11">
        <v>20</v>
      </c>
      <c r="AP11">
        <v>0</v>
      </c>
      <c r="AQ11">
        <v>10</v>
      </c>
      <c r="AR11">
        <v>0.27</v>
      </c>
      <c r="AS11">
        <v>0.39</v>
      </c>
      <c r="AT11">
        <v>0</v>
      </c>
      <c r="AU11">
        <v>18.05</v>
      </c>
      <c r="AV11">
        <v>0.36</v>
      </c>
      <c r="AW11">
        <v>0</v>
      </c>
      <c r="AX11">
        <v>0.37</v>
      </c>
      <c r="AY11">
        <v>0</v>
      </c>
      <c r="AZ11">
        <v>0</v>
      </c>
      <c r="BA11">
        <v>50</v>
      </c>
      <c r="BB11">
        <v>53.85</v>
      </c>
    </row>
    <row r="12" spans="1:54">
      <c r="A12" t="s">
        <v>247</v>
      </c>
      <c r="C12" t="s">
        <v>362</v>
      </c>
      <c r="G12" t="s">
        <v>54</v>
      </c>
      <c r="H12" s="115">
        <v>2.88</v>
      </c>
      <c r="I12" s="88">
        <v>0.37</v>
      </c>
      <c r="J12" s="88">
        <v>2.8600000000000003</v>
      </c>
      <c r="K12" s="88">
        <v>0</v>
      </c>
      <c r="L12" s="88">
        <v>0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0</v>
      </c>
      <c r="AA12">
        <v>40</v>
      </c>
      <c r="AB12">
        <v>0.35</v>
      </c>
      <c r="AC12">
        <v>0.6</v>
      </c>
      <c r="AD12">
        <v>0.24</v>
      </c>
      <c r="AE12">
        <v>60</v>
      </c>
      <c r="AF12">
        <v>0</v>
      </c>
      <c r="AG12">
        <v>2.4700000000000002</v>
      </c>
      <c r="AH12">
        <v>0.43</v>
      </c>
      <c r="AI12">
        <v>0</v>
      </c>
      <c r="AJ12">
        <v>0</v>
      </c>
      <c r="AK12">
        <v>0</v>
      </c>
      <c r="AL12">
        <v>0</v>
      </c>
      <c r="AM12">
        <v>0.63</v>
      </c>
      <c r="AN12">
        <v>0</v>
      </c>
      <c r="AO12">
        <v>20</v>
      </c>
      <c r="AP12">
        <v>0</v>
      </c>
      <c r="AQ12">
        <v>10</v>
      </c>
      <c r="AR12">
        <v>0.27</v>
      </c>
      <c r="AS12">
        <v>0.39</v>
      </c>
      <c r="AT12">
        <v>0</v>
      </c>
      <c r="AU12">
        <v>18.05</v>
      </c>
      <c r="AV12">
        <v>0.36</v>
      </c>
      <c r="AW12">
        <v>0</v>
      </c>
      <c r="AX12">
        <v>0.37</v>
      </c>
      <c r="AY12">
        <v>0</v>
      </c>
      <c r="AZ12">
        <v>0</v>
      </c>
      <c r="BA12">
        <v>50</v>
      </c>
      <c r="BB12">
        <v>53.85</v>
      </c>
    </row>
    <row r="13" spans="1:54">
      <c r="A13" t="s">
        <v>248</v>
      </c>
      <c r="G13" t="s">
        <v>55</v>
      </c>
      <c r="H13" s="115">
        <v>2.88</v>
      </c>
      <c r="I13" s="88">
        <v>0.37</v>
      </c>
      <c r="J13" s="88">
        <v>2.8600000000000003</v>
      </c>
      <c r="K13" s="88">
        <v>0</v>
      </c>
      <c r="L13" s="88">
        <v>0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0</v>
      </c>
      <c r="AA13">
        <v>40</v>
      </c>
      <c r="AB13">
        <v>0.35</v>
      </c>
      <c r="AC13">
        <v>0.6</v>
      </c>
      <c r="AD13">
        <v>0.24</v>
      </c>
      <c r="AE13">
        <v>60</v>
      </c>
      <c r="AF13">
        <v>0</v>
      </c>
      <c r="AG13">
        <v>2.4700000000000002</v>
      </c>
      <c r="AH13">
        <v>0.43</v>
      </c>
      <c r="AI13">
        <v>0</v>
      </c>
      <c r="AJ13">
        <v>0</v>
      </c>
      <c r="AK13">
        <v>0</v>
      </c>
      <c r="AL13">
        <v>0</v>
      </c>
      <c r="AM13">
        <v>0.63</v>
      </c>
      <c r="AN13">
        <v>0</v>
      </c>
      <c r="AO13">
        <v>20</v>
      </c>
      <c r="AP13">
        <v>0</v>
      </c>
      <c r="AQ13">
        <v>10</v>
      </c>
      <c r="AR13">
        <v>0.27</v>
      </c>
      <c r="AS13">
        <v>0.39</v>
      </c>
      <c r="AT13">
        <v>0</v>
      </c>
      <c r="AU13">
        <v>18.05</v>
      </c>
      <c r="AV13">
        <v>0.36</v>
      </c>
      <c r="AW13">
        <v>0</v>
      </c>
      <c r="AX13">
        <v>0.37</v>
      </c>
      <c r="AY13">
        <v>0</v>
      </c>
      <c r="AZ13">
        <v>0</v>
      </c>
      <c r="BA13">
        <v>50</v>
      </c>
      <c r="BB13">
        <v>53.85</v>
      </c>
    </row>
    <row r="14" spans="1:54">
      <c r="A14" t="s">
        <v>249</v>
      </c>
      <c r="G14" t="s">
        <v>56</v>
      </c>
      <c r="H14" s="115">
        <v>2.88</v>
      </c>
      <c r="I14" s="88">
        <v>0.37</v>
      </c>
      <c r="J14" s="88">
        <v>2.8600000000000003</v>
      </c>
      <c r="K14" s="88">
        <v>0</v>
      </c>
      <c r="L14" s="88">
        <v>0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0</v>
      </c>
      <c r="AA14">
        <v>40</v>
      </c>
      <c r="AB14">
        <v>0.35</v>
      </c>
      <c r="AC14">
        <v>0.6</v>
      </c>
      <c r="AD14">
        <v>0.24</v>
      </c>
      <c r="AE14">
        <v>60</v>
      </c>
      <c r="AF14">
        <v>0</v>
      </c>
      <c r="AG14">
        <v>2.4700000000000002</v>
      </c>
      <c r="AH14">
        <v>0.43</v>
      </c>
      <c r="AI14">
        <v>0</v>
      </c>
      <c r="AJ14">
        <v>0</v>
      </c>
      <c r="AK14">
        <v>0</v>
      </c>
      <c r="AL14">
        <v>0</v>
      </c>
      <c r="AM14">
        <v>0.63</v>
      </c>
      <c r="AN14">
        <v>0</v>
      </c>
      <c r="AO14">
        <v>20</v>
      </c>
      <c r="AP14">
        <v>0</v>
      </c>
      <c r="AQ14">
        <v>10</v>
      </c>
      <c r="AR14">
        <v>0.27</v>
      </c>
      <c r="AS14">
        <v>0.39</v>
      </c>
      <c r="AT14">
        <v>0</v>
      </c>
      <c r="AU14">
        <v>18.05</v>
      </c>
      <c r="AV14">
        <v>0.36</v>
      </c>
      <c r="AW14">
        <v>0</v>
      </c>
      <c r="AX14">
        <v>0.37</v>
      </c>
      <c r="AY14">
        <v>0</v>
      </c>
      <c r="AZ14">
        <v>0</v>
      </c>
      <c r="BA14">
        <v>50</v>
      </c>
      <c r="BB14">
        <v>53.85</v>
      </c>
    </row>
    <row r="15" spans="1:54">
      <c r="A15" t="s">
        <v>250</v>
      </c>
      <c r="G15" t="s">
        <v>57</v>
      </c>
      <c r="H15" s="115">
        <v>2.88</v>
      </c>
      <c r="I15" s="88">
        <v>0.37</v>
      </c>
      <c r="J15" s="88">
        <v>2.7600000000000002</v>
      </c>
      <c r="K15" s="88">
        <v>0</v>
      </c>
      <c r="L15" s="88">
        <v>0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0</v>
      </c>
      <c r="AA15">
        <v>40</v>
      </c>
      <c r="AB15">
        <v>0.35</v>
      </c>
      <c r="AC15">
        <v>0.6</v>
      </c>
      <c r="AD15">
        <v>0.24</v>
      </c>
      <c r="AE15">
        <v>60</v>
      </c>
      <c r="AF15">
        <v>0</v>
      </c>
      <c r="AG15">
        <v>2.37</v>
      </c>
      <c r="AH15">
        <v>0.43</v>
      </c>
      <c r="AI15">
        <v>0</v>
      </c>
      <c r="AJ15">
        <v>0</v>
      </c>
      <c r="AK15">
        <v>0</v>
      </c>
      <c r="AL15">
        <v>0</v>
      </c>
      <c r="AM15">
        <v>0.63</v>
      </c>
      <c r="AN15">
        <v>0</v>
      </c>
      <c r="AO15">
        <v>20</v>
      </c>
      <c r="AP15">
        <v>0</v>
      </c>
      <c r="AQ15">
        <v>10</v>
      </c>
      <c r="AR15">
        <v>0.27</v>
      </c>
      <c r="AS15">
        <v>0.39</v>
      </c>
      <c r="AT15">
        <v>0</v>
      </c>
      <c r="AU15">
        <v>18.05</v>
      </c>
      <c r="AV15">
        <v>0.36</v>
      </c>
      <c r="AW15">
        <v>0</v>
      </c>
      <c r="AX15">
        <v>0.37</v>
      </c>
      <c r="AY15">
        <v>0</v>
      </c>
      <c r="AZ15">
        <v>0</v>
      </c>
      <c r="BA15">
        <v>50</v>
      </c>
      <c r="BB15">
        <v>53.85</v>
      </c>
    </row>
    <row r="16" spans="1:54">
      <c r="A16" t="s">
        <v>251</v>
      </c>
      <c r="G16" t="s">
        <v>58</v>
      </c>
      <c r="H16" s="115">
        <v>2.88</v>
      </c>
      <c r="I16" s="88">
        <v>0.37</v>
      </c>
      <c r="J16" s="88">
        <v>2.7600000000000002</v>
      </c>
      <c r="K16" s="88">
        <v>0</v>
      </c>
      <c r="L16" s="88">
        <v>0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0</v>
      </c>
      <c r="AA16">
        <v>40</v>
      </c>
      <c r="AB16">
        <v>0.35</v>
      </c>
      <c r="AC16">
        <v>0.6</v>
      </c>
      <c r="AD16">
        <v>0.24</v>
      </c>
      <c r="AE16">
        <v>60</v>
      </c>
      <c r="AF16">
        <v>0</v>
      </c>
      <c r="AG16">
        <v>2.37</v>
      </c>
      <c r="AH16">
        <v>0.43</v>
      </c>
      <c r="AI16">
        <v>0</v>
      </c>
      <c r="AJ16">
        <v>0</v>
      </c>
      <c r="AK16">
        <v>0</v>
      </c>
      <c r="AL16">
        <v>0</v>
      </c>
      <c r="AM16">
        <v>0.63</v>
      </c>
      <c r="AN16">
        <v>0</v>
      </c>
      <c r="AO16">
        <v>20</v>
      </c>
      <c r="AP16">
        <v>0</v>
      </c>
      <c r="AQ16">
        <v>10</v>
      </c>
      <c r="AR16">
        <v>0.27</v>
      </c>
      <c r="AS16">
        <v>0.39</v>
      </c>
      <c r="AT16">
        <v>0</v>
      </c>
      <c r="AU16">
        <v>18.05</v>
      </c>
      <c r="AV16">
        <v>0.36</v>
      </c>
      <c r="AW16">
        <v>0</v>
      </c>
      <c r="AX16">
        <v>0.37</v>
      </c>
      <c r="AY16">
        <v>0</v>
      </c>
      <c r="AZ16">
        <v>0</v>
      </c>
      <c r="BA16">
        <v>50</v>
      </c>
      <c r="BB16">
        <v>53.85</v>
      </c>
    </row>
    <row r="17" spans="1:54">
      <c r="A17" t="s">
        <v>252</v>
      </c>
      <c r="G17" t="s">
        <v>59</v>
      </c>
      <c r="H17" s="115">
        <v>2.88</v>
      </c>
      <c r="I17" s="88">
        <v>0.37</v>
      </c>
      <c r="J17" s="88">
        <v>2.7600000000000002</v>
      </c>
      <c r="K17" s="88">
        <v>0</v>
      </c>
      <c r="L17" s="88">
        <v>0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0</v>
      </c>
      <c r="AA17">
        <v>40</v>
      </c>
      <c r="AB17">
        <v>0.35</v>
      </c>
      <c r="AC17">
        <v>0.6</v>
      </c>
      <c r="AD17">
        <v>0.24</v>
      </c>
      <c r="AE17">
        <v>60</v>
      </c>
      <c r="AF17">
        <v>0</v>
      </c>
      <c r="AG17">
        <v>2.37</v>
      </c>
      <c r="AH17">
        <v>0.43</v>
      </c>
      <c r="AI17">
        <v>0</v>
      </c>
      <c r="AJ17">
        <v>0</v>
      </c>
      <c r="AK17">
        <v>0</v>
      </c>
      <c r="AL17">
        <v>0</v>
      </c>
      <c r="AM17">
        <v>0.63</v>
      </c>
      <c r="AN17">
        <v>0</v>
      </c>
      <c r="AO17">
        <v>20</v>
      </c>
      <c r="AP17">
        <v>0</v>
      </c>
      <c r="AQ17">
        <v>10</v>
      </c>
      <c r="AR17">
        <v>0.27</v>
      </c>
      <c r="AS17">
        <v>0.39</v>
      </c>
      <c r="AT17">
        <v>0</v>
      </c>
      <c r="AU17">
        <v>18.05</v>
      </c>
      <c r="AV17">
        <v>0.36</v>
      </c>
      <c r="AW17">
        <v>0</v>
      </c>
      <c r="AX17">
        <v>0.37</v>
      </c>
      <c r="AY17">
        <v>0</v>
      </c>
      <c r="AZ17">
        <v>0</v>
      </c>
      <c r="BA17">
        <v>50</v>
      </c>
      <c r="BB17">
        <v>53.85</v>
      </c>
    </row>
    <row r="18" spans="1:54">
      <c r="A18" t="s">
        <v>253</v>
      </c>
      <c r="G18" t="s">
        <v>60</v>
      </c>
      <c r="H18" s="115">
        <v>2.88</v>
      </c>
      <c r="I18" s="88">
        <v>0.37</v>
      </c>
      <c r="J18" s="88">
        <v>2.7600000000000002</v>
      </c>
      <c r="K18" s="88">
        <v>0</v>
      </c>
      <c r="L18" s="88">
        <v>0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0</v>
      </c>
      <c r="AA18">
        <v>40</v>
      </c>
      <c r="AB18">
        <v>0.35</v>
      </c>
      <c r="AC18">
        <v>0.6</v>
      </c>
      <c r="AD18">
        <v>0.24</v>
      </c>
      <c r="AE18">
        <v>60</v>
      </c>
      <c r="AF18">
        <v>0</v>
      </c>
      <c r="AG18">
        <v>2.37</v>
      </c>
      <c r="AH18">
        <v>0.43</v>
      </c>
      <c r="AI18">
        <v>0</v>
      </c>
      <c r="AJ18">
        <v>0</v>
      </c>
      <c r="AK18">
        <v>0</v>
      </c>
      <c r="AL18">
        <v>0</v>
      </c>
      <c r="AM18">
        <v>0.63</v>
      </c>
      <c r="AN18">
        <v>0</v>
      </c>
      <c r="AO18">
        <v>20</v>
      </c>
      <c r="AP18">
        <v>0</v>
      </c>
      <c r="AQ18">
        <v>10</v>
      </c>
      <c r="AR18">
        <v>0.27</v>
      </c>
      <c r="AS18">
        <v>0.39</v>
      </c>
      <c r="AT18">
        <v>0</v>
      </c>
      <c r="AU18">
        <v>18.05</v>
      </c>
      <c r="AV18">
        <v>0.36</v>
      </c>
      <c r="AW18">
        <v>0</v>
      </c>
      <c r="AX18">
        <v>0.37</v>
      </c>
      <c r="AY18">
        <v>0</v>
      </c>
      <c r="AZ18">
        <v>0</v>
      </c>
      <c r="BA18">
        <v>50</v>
      </c>
      <c r="BB18">
        <v>53.85</v>
      </c>
    </row>
    <row r="19" spans="1:54">
      <c r="A19" t="s">
        <v>267</v>
      </c>
      <c r="G19" t="s">
        <v>61</v>
      </c>
      <c r="H19" s="115">
        <v>2.88</v>
      </c>
      <c r="I19" s="88">
        <v>0.37</v>
      </c>
      <c r="J19" s="88">
        <v>2.7600000000000002</v>
      </c>
      <c r="K19" s="88">
        <v>0</v>
      </c>
      <c r="L19" s="88">
        <v>0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0</v>
      </c>
      <c r="AA19">
        <v>40</v>
      </c>
      <c r="AB19">
        <v>0.35</v>
      </c>
      <c r="AC19">
        <v>0.6</v>
      </c>
      <c r="AD19">
        <v>0.24</v>
      </c>
      <c r="AE19">
        <v>60</v>
      </c>
      <c r="AF19">
        <v>0</v>
      </c>
      <c r="AG19">
        <v>2.37</v>
      </c>
      <c r="AH19">
        <v>0.43</v>
      </c>
      <c r="AI19">
        <v>0</v>
      </c>
      <c r="AJ19">
        <v>0</v>
      </c>
      <c r="AK19">
        <v>0</v>
      </c>
      <c r="AL19">
        <v>0</v>
      </c>
      <c r="AM19">
        <v>0.63</v>
      </c>
      <c r="AN19">
        <v>0</v>
      </c>
      <c r="AO19">
        <v>20</v>
      </c>
      <c r="AP19">
        <v>0</v>
      </c>
      <c r="AQ19">
        <v>10</v>
      </c>
      <c r="AR19">
        <v>0.27</v>
      </c>
      <c r="AS19">
        <v>0.39</v>
      </c>
      <c r="AT19">
        <v>0</v>
      </c>
      <c r="AU19">
        <v>18.05</v>
      </c>
      <c r="AV19">
        <v>0.36</v>
      </c>
      <c r="AW19">
        <v>0</v>
      </c>
      <c r="AX19">
        <v>0.37</v>
      </c>
      <c r="AY19">
        <v>0</v>
      </c>
      <c r="AZ19">
        <v>0</v>
      </c>
      <c r="BA19">
        <v>50</v>
      </c>
      <c r="BB19">
        <v>53.85</v>
      </c>
    </row>
    <row r="20" spans="1:54">
      <c r="A20" t="s">
        <v>268</v>
      </c>
      <c r="G20" t="s">
        <v>62</v>
      </c>
      <c r="H20" s="115">
        <v>2.88</v>
      </c>
      <c r="I20" s="88">
        <v>0.37</v>
      </c>
      <c r="J20" s="88">
        <v>2.7600000000000002</v>
      </c>
      <c r="K20" s="88">
        <v>0</v>
      </c>
      <c r="L20" s="88">
        <v>0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0</v>
      </c>
      <c r="AA20">
        <v>40</v>
      </c>
      <c r="AB20">
        <v>0.35</v>
      </c>
      <c r="AC20">
        <v>0.6</v>
      </c>
      <c r="AD20">
        <v>0.24</v>
      </c>
      <c r="AE20">
        <v>60</v>
      </c>
      <c r="AF20">
        <v>0</v>
      </c>
      <c r="AG20">
        <v>2.37</v>
      </c>
      <c r="AH20">
        <v>0.43</v>
      </c>
      <c r="AI20">
        <v>0</v>
      </c>
      <c r="AJ20">
        <v>0</v>
      </c>
      <c r="AK20">
        <v>0</v>
      </c>
      <c r="AL20">
        <v>0</v>
      </c>
      <c r="AM20">
        <v>0.63</v>
      </c>
      <c r="AN20">
        <v>0</v>
      </c>
      <c r="AO20">
        <v>20</v>
      </c>
      <c r="AP20">
        <v>0</v>
      </c>
      <c r="AQ20">
        <v>10</v>
      </c>
      <c r="AR20">
        <v>0.27</v>
      </c>
      <c r="AS20">
        <v>0.39</v>
      </c>
      <c r="AT20">
        <v>0</v>
      </c>
      <c r="AU20">
        <v>18.05</v>
      </c>
      <c r="AV20">
        <v>0.36</v>
      </c>
      <c r="AW20">
        <v>0</v>
      </c>
      <c r="AX20">
        <v>0.37</v>
      </c>
      <c r="AY20">
        <v>0</v>
      </c>
      <c r="AZ20">
        <v>0</v>
      </c>
      <c r="BA20">
        <v>50</v>
      </c>
      <c r="BB20">
        <v>53.85</v>
      </c>
    </row>
    <row r="21" spans="1:54">
      <c r="A21" t="s">
        <v>254</v>
      </c>
      <c r="G21" t="s">
        <v>63</v>
      </c>
      <c r="H21" s="115">
        <v>2.88</v>
      </c>
      <c r="I21" s="88">
        <v>0.37</v>
      </c>
      <c r="J21" s="88">
        <v>2.7600000000000002</v>
      </c>
      <c r="K21" s="88">
        <v>0</v>
      </c>
      <c r="L21" s="88">
        <v>0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0</v>
      </c>
      <c r="AA21">
        <v>40</v>
      </c>
      <c r="AB21">
        <v>0.35</v>
      </c>
      <c r="AC21">
        <v>0.6</v>
      </c>
      <c r="AD21">
        <v>0.24</v>
      </c>
      <c r="AE21">
        <v>60</v>
      </c>
      <c r="AF21">
        <v>0</v>
      </c>
      <c r="AG21">
        <v>2.37</v>
      </c>
      <c r="AH21">
        <v>0.43</v>
      </c>
      <c r="AI21">
        <v>0</v>
      </c>
      <c r="AJ21">
        <v>0</v>
      </c>
      <c r="AK21">
        <v>0</v>
      </c>
      <c r="AL21">
        <v>0</v>
      </c>
      <c r="AM21">
        <v>0.63</v>
      </c>
      <c r="AN21">
        <v>0</v>
      </c>
      <c r="AO21">
        <v>20</v>
      </c>
      <c r="AP21">
        <v>0</v>
      </c>
      <c r="AQ21">
        <v>10</v>
      </c>
      <c r="AR21">
        <v>0.27</v>
      </c>
      <c r="AS21">
        <v>0.39</v>
      </c>
      <c r="AT21">
        <v>0</v>
      </c>
      <c r="AU21">
        <v>18.05</v>
      </c>
      <c r="AV21">
        <v>0.36</v>
      </c>
      <c r="AW21">
        <v>0</v>
      </c>
      <c r="AX21">
        <v>0.37</v>
      </c>
      <c r="AY21">
        <v>0</v>
      </c>
      <c r="AZ21">
        <v>0</v>
      </c>
      <c r="BA21">
        <v>50</v>
      </c>
      <c r="BB21">
        <v>53.85</v>
      </c>
    </row>
    <row r="22" spans="1:54">
      <c r="A22" t="s">
        <v>255</v>
      </c>
      <c r="G22" t="s">
        <v>64</v>
      </c>
      <c r="H22" s="115">
        <v>2.88</v>
      </c>
      <c r="I22" s="88">
        <v>0.37</v>
      </c>
      <c r="J22" s="88">
        <v>2.7600000000000002</v>
      </c>
      <c r="K22" s="88">
        <v>0</v>
      </c>
      <c r="L22" s="88">
        <v>0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0</v>
      </c>
      <c r="AA22">
        <v>40</v>
      </c>
      <c r="AB22">
        <v>0.35</v>
      </c>
      <c r="AC22">
        <v>0.6</v>
      </c>
      <c r="AD22">
        <v>0.24</v>
      </c>
      <c r="AE22">
        <v>60</v>
      </c>
      <c r="AF22">
        <v>0</v>
      </c>
      <c r="AG22">
        <v>2.37</v>
      </c>
      <c r="AH22">
        <v>0.43</v>
      </c>
      <c r="AI22">
        <v>0</v>
      </c>
      <c r="AJ22">
        <v>0</v>
      </c>
      <c r="AK22">
        <v>0</v>
      </c>
      <c r="AL22">
        <v>0</v>
      </c>
      <c r="AM22">
        <v>0.63</v>
      </c>
      <c r="AN22">
        <v>0</v>
      </c>
      <c r="AO22">
        <v>20</v>
      </c>
      <c r="AP22">
        <v>0</v>
      </c>
      <c r="AQ22">
        <v>10</v>
      </c>
      <c r="AR22">
        <v>0.27</v>
      </c>
      <c r="AS22">
        <v>0.39</v>
      </c>
      <c r="AT22">
        <v>0</v>
      </c>
      <c r="AU22">
        <v>18.05</v>
      </c>
      <c r="AV22">
        <v>0.36</v>
      </c>
      <c r="AW22">
        <v>0</v>
      </c>
      <c r="AX22">
        <v>0.37</v>
      </c>
      <c r="AY22">
        <v>0</v>
      </c>
      <c r="AZ22">
        <v>0</v>
      </c>
      <c r="BA22">
        <v>50</v>
      </c>
      <c r="BB22">
        <v>53.85</v>
      </c>
    </row>
    <row r="23" spans="1:54">
      <c r="A23" t="s">
        <v>256</v>
      </c>
      <c r="G23" t="s">
        <v>65</v>
      </c>
      <c r="H23" s="115">
        <v>2.88</v>
      </c>
      <c r="I23" s="88">
        <v>0.37</v>
      </c>
      <c r="J23" s="88">
        <v>2.7600000000000002</v>
      </c>
      <c r="K23" s="88">
        <v>0</v>
      </c>
      <c r="L23" s="88">
        <v>0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0</v>
      </c>
      <c r="AA23">
        <v>40</v>
      </c>
      <c r="AB23">
        <v>0.35</v>
      </c>
      <c r="AC23">
        <v>0.6</v>
      </c>
      <c r="AD23">
        <v>0.24</v>
      </c>
      <c r="AE23">
        <v>60</v>
      </c>
      <c r="AF23">
        <v>0</v>
      </c>
      <c r="AG23">
        <v>2.37</v>
      </c>
      <c r="AH23">
        <v>0.43</v>
      </c>
      <c r="AI23">
        <v>0</v>
      </c>
      <c r="AJ23">
        <v>0</v>
      </c>
      <c r="AK23">
        <v>0</v>
      </c>
      <c r="AL23">
        <v>0</v>
      </c>
      <c r="AM23">
        <v>0.63</v>
      </c>
      <c r="AN23">
        <v>0</v>
      </c>
      <c r="AO23">
        <v>20</v>
      </c>
      <c r="AP23">
        <v>0</v>
      </c>
      <c r="AQ23">
        <v>10</v>
      </c>
      <c r="AR23">
        <v>0.27</v>
      </c>
      <c r="AS23">
        <v>0.39</v>
      </c>
      <c r="AT23">
        <v>0</v>
      </c>
      <c r="AU23">
        <v>18.05</v>
      </c>
      <c r="AV23">
        <v>0.36</v>
      </c>
      <c r="AW23">
        <v>0</v>
      </c>
      <c r="AX23">
        <v>0.37</v>
      </c>
      <c r="AY23">
        <v>0</v>
      </c>
      <c r="AZ23">
        <v>0</v>
      </c>
      <c r="BA23">
        <v>50</v>
      </c>
      <c r="BB23">
        <v>53.85</v>
      </c>
    </row>
    <row r="24" spans="1:54">
      <c r="A24" t="s">
        <v>257</v>
      </c>
      <c r="G24" t="s">
        <v>66</v>
      </c>
      <c r="H24" s="115">
        <v>2.88</v>
      </c>
      <c r="I24" s="88">
        <v>0.37</v>
      </c>
      <c r="J24" s="88">
        <v>2.7600000000000002</v>
      </c>
      <c r="K24" s="88">
        <v>0</v>
      </c>
      <c r="L24" s="88">
        <v>0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0</v>
      </c>
      <c r="AA24">
        <v>40</v>
      </c>
      <c r="AB24">
        <v>0.35</v>
      </c>
      <c r="AC24">
        <v>0.6</v>
      </c>
      <c r="AD24">
        <v>0.24</v>
      </c>
      <c r="AE24">
        <v>60</v>
      </c>
      <c r="AF24">
        <v>0</v>
      </c>
      <c r="AG24">
        <v>2.37</v>
      </c>
      <c r="AH24">
        <v>0.43</v>
      </c>
      <c r="AI24">
        <v>0</v>
      </c>
      <c r="AJ24">
        <v>0</v>
      </c>
      <c r="AK24">
        <v>0</v>
      </c>
      <c r="AL24">
        <v>0</v>
      </c>
      <c r="AM24">
        <v>0.63</v>
      </c>
      <c r="AN24">
        <v>0</v>
      </c>
      <c r="AO24">
        <v>20</v>
      </c>
      <c r="AP24">
        <v>0</v>
      </c>
      <c r="AQ24">
        <v>10</v>
      </c>
      <c r="AR24">
        <v>0.27</v>
      </c>
      <c r="AS24">
        <v>0.39</v>
      </c>
      <c r="AT24">
        <v>0</v>
      </c>
      <c r="AU24">
        <v>18.05</v>
      </c>
      <c r="AV24">
        <v>0.36</v>
      </c>
      <c r="AW24">
        <v>0</v>
      </c>
      <c r="AX24">
        <v>0.37</v>
      </c>
      <c r="AY24">
        <v>0</v>
      </c>
      <c r="AZ24">
        <v>0</v>
      </c>
      <c r="BA24">
        <v>50</v>
      </c>
      <c r="BB24">
        <v>53.85</v>
      </c>
    </row>
    <row r="25" spans="1:54">
      <c r="A25" t="s">
        <v>258</v>
      </c>
      <c r="G25" t="s">
        <v>67</v>
      </c>
      <c r="H25" s="115">
        <v>2.88</v>
      </c>
      <c r="I25" s="88">
        <v>0.37</v>
      </c>
      <c r="J25" s="88">
        <v>2.7600000000000002</v>
      </c>
      <c r="K25" s="88">
        <v>0</v>
      </c>
      <c r="L25" s="88">
        <v>0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0</v>
      </c>
      <c r="AA25">
        <v>40</v>
      </c>
      <c r="AB25">
        <v>0.35</v>
      </c>
      <c r="AC25">
        <v>0.6</v>
      </c>
      <c r="AD25">
        <v>0.24</v>
      </c>
      <c r="AE25">
        <v>60</v>
      </c>
      <c r="AF25">
        <v>0</v>
      </c>
      <c r="AG25">
        <v>2.37</v>
      </c>
      <c r="AH25">
        <v>0.43</v>
      </c>
      <c r="AI25">
        <v>0</v>
      </c>
      <c r="AJ25">
        <v>0</v>
      </c>
      <c r="AK25">
        <v>0</v>
      </c>
      <c r="AL25">
        <v>0</v>
      </c>
      <c r="AM25">
        <v>0.63</v>
      </c>
      <c r="AN25">
        <v>0</v>
      </c>
      <c r="AO25">
        <v>20</v>
      </c>
      <c r="AP25">
        <v>0</v>
      </c>
      <c r="AQ25">
        <v>10</v>
      </c>
      <c r="AR25">
        <v>0.27</v>
      </c>
      <c r="AS25">
        <v>0.39</v>
      </c>
      <c r="AT25">
        <v>0</v>
      </c>
      <c r="AU25">
        <v>18.05</v>
      </c>
      <c r="AV25">
        <v>0.36</v>
      </c>
      <c r="AW25">
        <v>0</v>
      </c>
      <c r="AX25">
        <v>0.37</v>
      </c>
      <c r="AY25">
        <v>0</v>
      </c>
      <c r="AZ25">
        <v>0</v>
      </c>
      <c r="BA25">
        <v>50</v>
      </c>
      <c r="BB25">
        <v>53.85</v>
      </c>
    </row>
    <row r="26" spans="1:54">
      <c r="A26" t="s">
        <v>259</v>
      </c>
      <c r="G26" t="s">
        <v>68</v>
      </c>
      <c r="H26" s="115">
        <v>2.88</v>
      </c>
      <c r="I26" s="88">
        <v>0.37</v>
      </c>
      <c r="J26" s="88">
        <v>2.7600000000000002</v>
      </c>
      <c r="K26" s="88">
        <v>0</v>
      </c>
      <c r="L26" s="88">
        <v>0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0</v>
      </c>
      <c r="AA26">
        <v>40</v>
      </c>
      <c r="AB26">
        <v>0.35</v>
      </c>
      <c r="AC26">
        <v>0.6</v>
      </c>
      <c r="AD26">
        <v>0.24</v>
      </c>
      <c r="AE26">
        <v>60</v>
      </c>
      <c r="AF26">
        <v>0</v>
      </c>
      <c r="AG26">
        <v>2.37</v>
      </c>
      <c r="AH26">
        <v>0.43</v>
      </c>
      <c r="AI26">
        <v>0</v>
      </c>
      <c r="AJ26">
        <v>0</v>
      </c>
      <c r="AK26">
        <v>0</v>
      </c>
      <c r="AL26">
        <v>0</v>
      </c>
      <c r="AM26">
        <v>0.63</v>
      </c>
      <c r="AN26">
        <v>0</v>
      </c>
      <c r="AO26">
        <v>20</v>
      </c>
      <c r="AP26">
        <v>0</v>
      </c>
      <c r="AQ26">
        <v>10</v>
      </c>
      <c r="AR26">
        <v>0.27</v>
      </c>
      <c r="AS26">
        <v>0.39</v>
      </c>
      <c r="AT26">
        <v>0</v>
      </c>
      <c r="AU26">
        <v>18.05</v>
      </c>
      <c r="AV26">
        <v>0.36</v>
      </c>
      <c r="AW26">
        <v>0</v>
      </c>
      <c r="AX26">
        <v>0.37</v>
      </c>
      <c r="AY26">
        <v>0</v>
      </c>
      <c r="AZ26">
        <v>0</v>
      </c>
      <c r="BA26">
        <v>50</v>
      </c>
      <c r="BB26">
        <v>53.85</v>
      </c>
    </row>
    <row r="27" spans="1:54">
      <c r="A27" t="s">
        <v>260</v>
      </c>
      <c r="G27" t="s">
        <v>69</v>
      </c>
      <c r="H27" s="115">
        <v>2.88</v>
      </c>
      <c r="I27" s="88">
        <v>0.37</v>
      </c>
      <c r="J27" s="88">
        <v>2.7600000000000002</v>
      </c>
      <c r="K27" s="88">
        <v>0</v>
      </c>
      <c r="L27" s="88">
        <v>0</v>
      </c>
      <c r="M27" s="116">
        <v>0</v>
      </c>
      <c r="N27" s="115">
        <v>257.96000000000004</v>
      </c>
      <c r="O27" s="88">
        <v>270.95000000000005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0</v>
      </c>
      <c r="AA27">
        <v>40</v>
      </c>
      <c r="AB27">
        <v>0.35</v>
      </c>
      <c r="AC27">
        <v>0.6</v>
      </c>
      <c r="AD27">
        <v>0.24</v>
      </c>
      <c r="AE27">
        <v>60</v>
      </c>
      <c r="AF27">
        <v>0</v>
      </c>
      <c r="AG27">
        <v>2.37</v>
      </c>
      <c r="AH27">
        <v>0.43</v>
      </c>
      <c r="AI27">
        <v>0</v>
      </c>
      <c r="AJ27">
        <v>0</v>
      </c>
      <c r="AK27">
        <v>0</v>
      </c>
      <c r="AL27">
        <v>72.900000000000006</v>
      </c>
      <c r="AM27">
        <v>0.63</v>
      </c>
      <c r="AN27">
        <v>0</v>
      </c>
      <c r="AO27">
        <v>20</v>
      </c>
      <c r="AP27">
        <v>0</v>
      </c>
      <c r="AQ27">
        <v>10</v>
      </c>
      <c r="AR27">
        <v>0.27</v>
      </c>
      <c r="AS27">
        <v>0.39</v>
      </c>
      <c r="AT27">
        <v>0</v>
      </c>
      <c r="AU27">
        <v>18.05</v>
      </c>
      <c r="AV27">
        <v>0.36</v>
      </c>
      <c r="AW27">
        <v>0</v>
      </c>
      <c r="AX27">
        <v>0.37</v>
      </c>
      <c r="AY27">
        <v>0</v>
      </c>
      <c r="AZ27">
        <v>204.11</v>
      </c>
      <c r="BA27">
        <v>50</v>
      </c>
      <c r="BB27">
        <v>53.85</v>
      </c>
    </row>
    <row r="28" spans="1:54">
      <c r="A28" t="s">
        <v>261</v>
      </c>
      <c r="G28" t="s">
        <v>70</v>
      </c>
      <c r="H28" s="115">
        <v>2.88</v>
      </c>
      <c r="I28" s="88">
        <v>0.37</v>
      </c>
      <c r="J28" s="88">
        <v>2.7600000000000002</v>
      </c>
      <c r="K28" s="88">
        <v>0</v>
      </c>
      <c r="L28" s="88">
        <v>0</v>
      </c>
      <c r="M28" s="116">
        <v>0</v>
      </c>
      <c r="N28" s="115">
        <v>257.96000000000004</v>
      </c>
      <c r="O28" s="88">
        <v>270.95000000000005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0</v>
      </c>
      <c r="AA28">
        <v>40</v>
      </c>
      <c r="AB28">
        <v>0.35</v>
      </c>
      <c r="AC28">
        <v>0.6</v>
      </c>
      <c r="AD28">
        <v>0.24</v>
      </c>
      <c r="AE28">
        <v>60</v>
      </c>
      <c r="AF28">
        <v>0</v>
      </c>
      <c r="AG28">
        <v>2.37</v>
      </c>
      <c r="AH28">
        <v>0.43</v>
      </c>
      <c r="AI28">
        <v>0</v>
      </c>
      <c r="AJ28">
        <v>0</v>
      </c>
      <c r="AK28">
        <v>0</v>
      </c>
      <c r="AL28">
        <v>72.900000000000006</v>
      </c>
      <c r="AM28">
        <v>0.63</v>
      </c>
      <c r="AN28">
        <v>0</v>
      </c>
      <c r="AO28">
        <v>20</v>
      </c>
      <c r="AP28">
        <v>0</v>
      </c>
      <c r="AQ28">
        <v>10</v>
      </c>
      <c r="AR28">
        <v>0.27</v>
      </c>
      <c r="AS28">
        <v>0.39</v>
      </c>
      <c r="AT28">
        <v>0</v>
      </c>
      <c r="AU28">
        <v>18.05</v>
      </c>
      <c r="AV28">
        <v>0.36</v>
      </c>
      <c r="AW28">
        <v>0</v>
      </c>
      <c r="AX28">
        <v>0.37</v>
      </c>
      <c r="AY28">
        <v>0</v>
      </c>
      <c r="AZ28">
        <v>204.11</v>
      </c>
      <c r="BA28">
        <v>50</v>
      </c>
      <c r="BB28">
        <v>53.85</v>
      </c>
    </row>
    <row r="29" spans="1:54">
      <c r="A29" t="s">
        <v>269</v>
      </c>
      <c r="G29" t="s">
        <v>71</v>
      </c>
      <c r="H29" s="115">
        <v>2.88</v>
      </c>
      <c r="I29" s="88">
        <v>0.37</v>
      </c>
      <c r="J29" s="88">
        <v>2.7600000000000002</v>
      </c>
      <c r="K29" s="88">
        <v>0</v>
      </c>
      <c r="L29" s="88">
        <v>0</v>
      </c>
      <c r="M29" s="116">
        <v>0</v>
      </c>
      <c r="N29" s="115">
        <v>257.96000000000004</v>
      </c>
      <c r="O29" s="88">
        <v>270.95000000000005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</v>
      </c>
      <c r="Z29">
        <v>0</v>
      </c>
      <c r="AA29">
        <v>40</v>
      </c>
      <c r="AB29">
        <v>0.35</v>
      </c>
      <c r="AC29">
        <v>0.6</v>
      </c>
      <c r="AD29">
        <v>0.24</v>
      </c>
      <c r="AE29">
        <v>60</v>
      </c>
      <c r="AF29">
        <v>0</v>
      </c>
      <c r="AG29">
        <v>2.37</v>
      </c>
      <c r="AH29">
        <v>0.43</v>
      </c>
      <c r="AI29">
        <v>0</v>
      </c>
      <c r="AJ29">
        <v>0</v>
      </c>
      <c r="AK29">
        <v>0</v>
      </c>
      <c r="AL29">
        <v>72.900000000000006</v>
      </c>
      <c r="AM29">
        <v>0.63</v>
      </c>
      <c r="AN29">
        <v>0</v>
      </c>
      <c r="AO29">
        <v>20</v>
      </c>
      <c r="AP29">
        <v>0</v>
      </c>
      <c r="AQ29">
        <v>10</v>
      </c>
      <c r="AR29">
        <v>0.27</v>
      </c>
      <c r="AS29">
        <v>0.39</v>
      </c>
      <c r="AT29">
        <v>0</v>
      </c>
      <c r="AU29">
        <v>18.05</v>
      </c>
      <c r="AV29">
        <v>0.36</v>
      </c>
      <c r="AW29">
        <v>0</v>
      </c>
      <c r="AX29">
        <v>0.37</v>
      </c>
      <c r="AY29">
        <v>0</v>
      </c>
      <c r="AZ29">
        <v>204.11</v>
      </c>
      <c r="BA29">
        <v>50</v>
      </c>
      <c r="BB29">
        <v>53.85</v>
      </c>
    </row>
    <row r="30" spans="1:54">
      <c r="A30" t="s">
        <v>270</v>
      </c>
      <c r="G30" t="s">
        <v>72</v>
      </c>
      <c r="H30" s="115">
        <v>2.88</v>
      </c>
      <c r="I30" s="88">
        <v>0.37</v>
      </c>
      <c r="J30" s="88">
        <v>2.7600000000000002</v>
      </c>
      <c r="K30" s="88">
        <v>0</v>
      </c>
      <c r="L30" s="88">
        <v>0</v>
      </c>
      <c r="M30" s="116">
        <v>0</v>
      </c>
      <c r="N30" s="115">
        <v>257.96000000000004</v>
      </c>
      <c r="O30" s="88">
        <v>270.95000000000005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0</v>
      </c>
      <c r="Z30">
        <v>0</v>
      </c>
      <c r="AA30">
        <v>40</v>
      </c>
      <c r="AB30">
        <v>0.35</v>
      </c>
      <c r="AC30">
        <v>0.6</v>
      </c>
      <c r="AD30">
        <v>0.24</v>
      </c>
      <c r="AE30">
        <v>60</v>
      </c>
      <c r="AF30">
        <v>0</v>
      </c>
      <c r="AG30">
        <v>2.37</v>
      </c>
      <c r="AH30">
        <v>0.43</v>
      </c>
      <c r="AI30">
        <v>0</v>
      </c>
      <c r="AJ30">
        <v>0</v>
      </c>
      <c r="AK30">
        <v>0</v>
      </c>
      <c r="AL30">
        <v>72.900000000000006</v>
      </c>
      <c r="AM30">
        <v>0.63</v>
      </c>
      <c r="AN30">
        <v>0</v>
      </c>
      <c r="AO30">
        <v>20</v>
      </c>
      <c r="AP30">
        <v>0</v>
      </c>
      <c r="AQ30">
        <v>10</v>
      </c>
      <c r="AR30">
        <v>0.27</v>
      </c>
      <c r="AS30">
        <v>0.39</v>
      </c>
      <c r="AT30">
        <v>0</v>
      </c>
      <c r="AU30">
        <v>18.05</v>
      </c>
      <c r="AV30">
        <v>0.36</v>
      </c>
      <c r="AW30">
        <v>0</v>
      </c>
      <c r="AX30">
        <v>0.37</v>
      </c>
      <c r="AY30">
        <v>0</v>
      </c>
      <c r="AZ30">
        <v>204.11</v>
      </c>
      <c r="BA30">
        <v>50</v>
      </c>
      <c r="BB30">
        <v>53.85</v>
      </c>
    </row>
    <row r="31" spans="1:54">
      <c r="A31" t="s">
        <v>280</v>
      </c>
      <c r="G31" t="s">
        <v>73</v>
      </c>
      <c r="H31" s="115">
        <v>108</v>
      </c>
      <c r="I31" s="88">
        <v>0.37</v>
      </c>
      <c r="J31" s="88">
        <v>2.7600000000000002</v>
      </c>
      <c r="K31" s="88">
        <v>0</v>
      </c>
      <c r="L31" s="88">
        <v>0</v>
      </c>
      <c r="M31" s="116">
        <v>0</v>
      </c>
      <c r="N31" s="115">
        <v>257.96000000000004</v>
      </c>
      <c r="O31" s="88">
        <v>270.95000000000005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0</v>
      </c>
      <c r="Z31">
        <v>0</v>
      </c>
      <c r="AA31">
        <v>40</v>
      </c>
      <c r="AB31">
        <v>0.35</v>
      </c>
      <c r="AC31">
        <v>0.6</v>
      </c>
      <c r="AD31">
        <v>0.24</v>
      </c>
      <c r="AE31">
        <v>60</v>
      </c>
      <c r="AF31">
        <v>6.99</v>
      </c>
      <c r="AG31">
        <v>2.37</v>
      </c>
      <c r="AH31">
        <v>0.43</v>
      </c>
      <c r="AI31">
        <v>0</v>
      </c>
      <c r="AJ31">
        <v>0</v>
      </c>
      <c r="AK31">
        <v>0</v>
      </c>
      <c r="AL31">
        <v>72.900000000000006</v>
      </c>
      <c r="AM31">
        <v>0.63</v>
      </c>
      <c r="AN31">
        <v>17.71</v>
      </c>
      <c r="AO31">
        <v>20</v>
      </c>
      <c r="AP31">
        <v>0</v>
      </c>
      <c r="AQ31">
        <v>10</v>
      </c>
      <c r="AR31">
        <v>0.27</v>
      </c>
      <c r="AS31">
        <v>0.39</v>
      </c>
      <c r="AT31">
        <v>0</v>
      </c>
      <c r="AU31">
        <v>18.05</v>
      </c>
      <c r="AV31">
        <v>0.36</v>
      </c>
      <c r="AW31">
        <v>15.32</v>
      </c>
      <c r="AX31">
        <v>0.37</v>
      </c>
      <c r="AY31">
        <v>65.099999999999994</v>
      </c>
      <c r="AZ31">
        <v>204.11</v>
      </c>
      <c r="BA31">
        <v>50</v>
      </c>
      <c r="BB31">
        <v>53.85</v>
      </c>
    </row>
    <row r="32" spans="1:54">
      <c r="A32" t="s">
        <v>281</v>
      </c>
      <c r="G32" t="s">
        <v>74</v>
      </c>
      <c r="H32" s="115">
        <v>118.98</v>
      </c>
      <c r="I32" s="88">
        <v>0.97</v>
      </c>
      <c r="J32" s="88">
        <v>2.7600000000000002</v>
      </c>
      <c r="K32" s="88">
        <v>0</v>
      </c>
      <c r="L32" s="88">
        <v>0.19</v>
      </c>
      <c r="M32" s="116">
        <v>0</v>
      </c>
      <c r="N32" s="115">
        <v>257.96000000000004</v>
      </c>
      <c r="O32" s="88">
        <v>270.95000000000005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0</v>
      </c>
      <c r="Z32">
        <v>0</v>
      </c>
      <c r="AA32">
        <v>40</v>
      </c>
      <c r="AB32">
        <v>0.35</v>
      </c>
      <c r="AC32">
        <v>0.6</v>
      </c>
      <c r="AD32">
        <v>0.24</v>
      </c>
      <c r="AE32">
        <v>60</v>
      </c>
      <c r="AF32">
        <v>6.99</v>
      </c>
      <c r="AG32">
        <v>2.37</v>
      </c>
      <c r="AH32">
        <v>0.43</v>
      </c>
      <c r="AI32">
        <v>0.19</v>
      </c>
      <c r="AJ32">
        <v>1.4</v>
      </c>
      <c r="AK32">
        <v>0.6</v>
      </c>
      <c r="AL32">
        <v>72.900000000000006</v>
      </c>
      <c r="AM32">
        <v>0.63</v>
      </c>
      <c r="AN32">
        <v>17.71</v>
      </c>
      <c r="AO32">
        <v>20</v>
      </c>
      <c r="AP32">
        <v>0</v>
      </c>
      <c r="AQ32">
        <v>10</v>
      </c>
      <c r="AR32">
        <v>0.27</v>
      </c>
      <c r="AS32">
        <v>0.39</v>
      </c>
      <c r="AT32">
        <v>0</v>
      </c>
      <c r="AU32">
        <v>18.05</v>
      </c>
      <c r="AV32">
        <v>0.36</v>
      </c>
      <c r="AW32">
        <v>15.32</v>
      </c>
      <c r="AX32">
        <v>0.37</v>
      </c>
      <c r="AY32">
        <v>74.680000000000007</v>
      </c>
      <c r="AZ32">
        <v>204.11</v>
      </c>
      <c r="BA32">
        <v>50</v>
      </c>
      <c r="BB32">
        <v>53.85</v>
      </c>
    </row>
    <row r="33" spans="1:54">
      <c r="A33" t="s">
        <v>282</v>
      </c>
      <c r="G33" t="s">
        <v>75</v>
      </c>
      <c r="H33" s="115">
        <v>166.34</v>
      </c>
      <c r="I33" s="88">
        <v>1.5699999999999998</v>
      </c>
      <c r="J33" s="88">
        <v>2.7600000000000002</v>
      </c>
      <c r="K33" s="88">
        <v>0</v>
      </c>
      <c r="L33" s="88">
        <v>0.43</v>
      </c>
      <c r="M33" s="116">
        <v>0</v>
      </c>
      <c r="N33" s="115">
        <v>257.96000000000004</v>
      </c>
      <c r="O33" s="88">
        <v>270.95000000000005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0</v>
      </c>
      <c r="Z33">
        <v>0</v>
      </c>
      <c r="AA33">
        <v>40</v>
      </c>
      <c r="AB33">
        <v>0.35</v>
      </c>
      <c r="AC33">
        <v>0.6</v>
      </c>
      <c r="AD33">
        <v>0.24</v>
      </c>
      <c r="AE33">
        <v>60</v>
      </c>
      <c r="AF33">
        <v>6.99</v>
      </c>
      <c r="AG33">
        <v>2.37</v>
      </c>
      <c r="AH33">
        <v>0.43</v>
      </c>
      <c r="AI33">
        <v>0.43</v>
      </c>
      <c r="AJ33">
        <v>2.8</v>
      </c>
      <c r="AK33">
        <v>1.2</v>
      </c>
      <c r="AL33">
        <v>72.900000000000006</v>
      </c>
      <c r="AM33">
        <v>0.63</v>
      </c>
      <c r="AN33">
        <v>17.71</v>
      </c>
      <c r="AO33">
        <v>20</v>
      </c>
      <c r="AP33">
        <v>0</v>
      </c>
      <c r="AQ33">
        <v>10</v>
      </c>
      <c r="AR33">
        <v>0.27</v>
      </c>
      <c r="AS33">
        <v>0.39</v>
      </c>
      <c r="AT33">
        <v>45.96</v>
      </c>
      <c r="AU33">
        <v>18.05</v>
      </c>
      <c r="AV33">
        <v>0.36</v>
      </c>
      <c r="AW33">
        <v>15.32</v>
      </c>
      <c r="AX33">
        <v>0.37</v>
      </c>
      <c r="AY33">
        <v>74.680000000000007</v>
      </c>
      <c r="AZ33">
        <v>204.11</v>
      </c>
      <c r="BA33">
        <v>50</v>
      </c>
      <c r="BB33">
        <v>53.85</v>
      </c>
    </row>
    <row r="34" spans="1:54">
      <c r="A34" t="s">
        <v>283</v>
      </c>
      <c r="G34" t="s">
        <v>76</v>
      </c>
      <c r="H34" s="115">
        <v>185.86</v>
      </c>
      <c r="I34" s="88">
        <v>3.37</v>
      </c>
      <c r="J34" s="88">
        <v>2.7600000000000002</v>
      </c>
      <c r="K34" s="88">
        <v>0</v>
      </c>
      <c r="L34" s="88">
        <v>0.79</v>
      </c>
      <c r="M34" s="116">
        <v>0</v>
      </c>
      <c r="N34" s="115">
        <v>257.96000000000004</v>
      </c>
      <c r="O34" s="88">
        <v>270.95000000000005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0</v>
      </c>
      <c r="Z34">
        <v>15.32</v>
      </c>
      <c r="AA34">
        <v>40</v>
      </c>
      <c r="AB34">
        <v>0.35</v>
      </c>
      <c r="AC34">
        <v>0.6</v>
      </c>
      <c r="AD34">
        <v>0.24</v>
      </c>
      <c r="AE34">
        <v>60</v>
      </c>
      <c r="AF34">
        <v>6.99</v>
      </c>
      <c r="AG34">
        <v>2.37</v>
      </c>
      <c r="AH34">
        <v>0.43</v>
      </c>
      <c r="AI34">
        <v>0.79</v>
      </c>
      <c r="AJ34">
        <v>7</v>
      </c>
      <c r="AK34">
        <v>3</v>
      </c>
      <c r="AL34">
        <v>72.900000000000006</v>
      </c>
      <c r="AM34">
        <v>0.63</v>
      </c>
      <c r="AN34">
        <v>17.71</v>
      </c>
      <c r="AO34">
        <v>20</v>
      </c>
      <c r="AP34">
        <v>0</v>
      </c>
      <c r="AQ34">
        <v>10</v>
      </c>
      <c r="AR34">
        <v>0.27</v>
      </c>
      <c r="AS34">
        <v>0.39</v>
      </c>
      <c r="AT34">
        <v>45.96</v>
      </c>
      <c r="AU34">
        <v>18.05</v>
      </c>
      <c r="AV34">
        <v>0.36</v>
      </c>
      <c r="AW34">
        <v>15.32</v>
      </c>
      <c r="AX34">
        <v>0.37</v>
      </c>
      <c r="AY34">
        <v>74.680000000000007</v>
      </c>
      <c r="AZ34">
        <v>204.11</v>
      </c>
      <c r="BA34">
        <v>50</v>
      </c>
      <c r="BB34">
        <v>53.85</v>
      </c>
    </row>
    <row r="35" spans="1:54">
      <c r="A35" t="s">
        <v>298</v>
      </c>
      <c r="G35" t="s">
        <v>77</v>
      </c>
      <c r="H35" s="115">
        <v>209.36</v>
      </c>
      <c r="I35" s="88">
        <v>6.16</v>
      </c>
      <c r="J35" s="88">
        <v>2.81</v>
      </c>
      <c r="K35" s="88">
        <v>0</v>
      </c>
      <c r="L35" s="88">
        <v>1.24</v>
      </c>
      <c r="M35" s="116">
        <v>0</v>
      </c>
      <c r="N35" s="115">
        <v>257.96000000000004</v>
      </c>
      <c r="O35" s="88">
        <v>270.95000000000005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0</v>
      </c>
      <c r="Z35">
        <v>32.549999999999997</v>
      </c>
      <c r="AA35">
        <v>40</v>
      </c>
      <c r="AB35">
        <v>0.35</v>
      </c>
      <c r="AC35">
        <v>0.6</v>
      </c>
      <c r="AD35">
        <v>0.24</v>
      </c>
      <c r="AE35">
        <v>60</v>
      </c>
      <c r="AF35">
        <v>6.99</v>
      </c>
      <c r="AG35">
        <v>2.4700000000000002</v>
      </c>
      <c r="AH35">
        <v>0.43</v>
      </c>
      <c r="AI35">
        <v>1.24</v>
      </c>
      <c r="AJ35">
        <v>13.3</v>
      </c>
      <c r="AK35">
        <v>5.7</v>
      </c>
      <c r="AL35">
        <v>72.900000000000006</v>
      </c>
      <c r="AM35">
        <v>0.63</v>
      </c>
      <c r="AN35">
        <v>17.71</v>
      </c>
      <c r="AO35">
        <v>20</v>
      </c>
      <c r="AP35">
        <v>0</v>
      </c>
      <c r="AQ35">
        <v>10</v>
      </c>
      <c r="AR35">
        <v>0.27</v>
      </c>
      <c r="AS35">
        <v>0.34</v>
      </c>
      <c r="AT35">
        <v>45.96</v>
      </c>
      <c r="AU35">
        <v>18.05</v>
      </c>
      <c r="AV35">
        <v>0.33</v>
      </c>
      <c r="AW35">
        <v>15.32</v>
      </c>
      <c r="AX35">
        <v>0.46</v>
      </c>
      <c r="AY35">
        <v>74.680000000000007</v>
      </c>
      <c r="AZ35">
        <v>204.11</v>
      </c>
      <c r="BA35">
        <v>50</v>
      </c>
      <c r="BB35">
        <v>53.85</v>
      </c>
    </row>
    <row r="36" spans="1:54">
      <c r="A36" t="s">
        <v>331</v>
      </c>
      <c r="G36" t="s">
        <v>78</v>
      </c>
      <c r="H36" s="115">
        <v>236.84</v>
      </c>
      <c r="I36" s="88">
        <v>10.96</v>
      </c>
      <c r="J36" s="88">
        <v>2.81</v>
      </c>
      <c r="K36" s="88">
        <v>0</v>
      </c>
      <c r="L36" s="88">
        <v>1.69</v>
      </c>
      <c r="M36" s="116">
        <v>0</v>
      </c>
      <c r="N36" s="115">
        <v>257.96000000000004</v>
      </c>
      <c r="O36" s="88">
        <v>270.95000000000005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16.28</v>
      </c>
      <c r="Z36">
        <v>32.549999999999997</v>
      </c>
      <c r="AA36">
        <v>40</v>
      </c>
      <c r="AB36">
        <v>0.35</v>
      </c>
      <c r="AC36">
        <v>0.6</v>
      </c>
      <c r="AD36">
        <v>0.24</v>
      </c>
      <c r="AE36">
        <v>60</v>
      </c>
      <c r="AF36">
        <v>6.99</v>
      </c>
      <c r="AG36">
        <v>2.4700000000000002</v>
      </c>
      <c r="AH36">
        <v>0.43</v>
      </c>
      <c r="AI36">
        <v>1.69</v>
      </c>
      <c r="AJ36">
        <v>24.5</v>
      </c>
      <c r="AK36">
        <v>10.5</v>
      </c>
      <c r="AL36">
        <v>72.900000000000006</v>
      </c>
      <c r="AM36">
        <v>0.63</v>
      </c>
      <c r="AN36">
        <v>17.71</v>
      </c>
      <c r="AO36">
        <v>20</v>
      </c>
      <c r="AP36">
        <v>0</v>
      </c>
      <c r="AQ36">
        <v>10</v>
      </c>
      <c r="AR36">
        <v>0.27</v>
      </c>
      <c r="AS36">
        <v>0.34</v>
      </c>
      <c r="AT36">
        <v>45.96</v>
      </c>
      <c r="AU36">
        <v>18.05</v>
      </c>
      <c r="AV36">
        <v>0.33</v>
      </c>
      <c r="AW36">
        <v>15.32</v>
      </c>
      <c r="AX36">
        <v>0.46</v>
      </c>
      <c r="AY36">
        <v>74.680000000000007</v>
      </c>
      <c r="AZ36">
        <v>204.11</v>
      </c>
      <c r="BA36">
        <v>50</v>
      </c>
      <c r="BB36">
        <v>53.85</v>
      </c>
    </row>
    <row r="37" spans="1:54">
      <c r="A37" t="s">
        <v>332</v>
      </c>
      <c r="G37" t="s">
        <v>79</v>
      </c>
      <c r="H37" s="115">
        <v>375.3</v>
      </c>
      <c r="I37" s="88">
        <v>16.96</v>
      </c>
      <c r="J37" s="88">
        <v>2.81</v>
      </c>
      <c r="K37" s="88">
        <v>0</v>
      </c>
      <c r="L37" s="88">
        <v>2.16</v>
      </c>
      <c r="M37" s="116">
        <v>0</v>
      </c>
      <c r="N37" s="115">
        <v>257.96000000000004</v>
      </c>
      <c r="O37" s="88">
        <v>270.95000000000005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140.74</v>
      </c>
      <c r="Z37">
        <v>32.549999999999997</v>
      </c>
      <c r="AA37">
        <v>40</v>
      </c>
      <c r="AB37">
        <v>0.35</v>
      </c>
      <c r="AC37">
        <v>0.6</v>
      </c>
      <c r="AD37">
        <v>0.24</v>
      </c>
      <c r="AE37">
        <v>60</v>
      </c>
      <c r="AF37">
        <v>6.99</v>
      </c>
      <c r="AG37">
        <v>2.4700000000000002</v>
      </c>
      <c r="AH37">
        <v>0.43</v>
      </c>
      <c r="AI37">
        <v>2.16</v>
      </c>
      <c r="AJ37">
        <v>38.5</v>
      </c>
      <c r="AK37">
        <v>16.5</v>
      </c>
      <c r="AL37">
        <v>72.900000000000006</v>
      </c>
      <c r="AM37">
        <v>0.63</v>
      </c>
      <c r="AN37">
        <v>17.71</v>
      </c>
      <c r="AO37">
        <v>20</v>
      </c>
      <c r="AP37">
        <v>0</v>
      </c>
      <c r="AQ37">
        <v>10</v>
      </c>
      <c r="AR37">
        <v>0.27</v>
      </c>
      <c r="AS37">
        <v>0.34</v>
      </c>
      <c r="AT37">
        <v>45.96</v>
      </c>
      <c r="AU37">
        <v>18.05</v>
      </c>
      <c r="AV37">
        <v>0.33</v>
      </c>
      <c r="AW37">
        <v>15.32</v>
      </c>
      <c r="AX37">
        <v>0.46</v>
      </c>
      <c r="AY37">
        <v>74.680000000000007</v>
      </c>
      <c r="AZ37">
        <v>204.11</v>
      </c>
      <c r="BA37">
        <v>50</v>
      </c>
      <c r="BB37">
        <v>53.85</v>
      </c>
    </row>
    <row r="38" spans="1:54">
      <c r="A38" t="s">
        <v>333</v>
      </c>
      <c r="G38" t="s">
        <v>80</v>
      </c>
      <c r="H38" s="115">
        <v>432.63999999999993</v>
      </c>
      <c r="I38" s="88">
        <v>22.66</v>
      </c>
      <c r="J38" s="88">
        <v>2.81</v>
      </c>
      <c r="K38" s="88">
        <v>0</v>
      </c>
      <c r="L38" s="88">
        <v>2.65</v>
      </c>
      <c r="M38" s="116">
        <v>0</v>
      </c>
      <c r="N38" s="115">
        <v>257.96000000000004</v>
      </c>
      <c r="O38" s="88">
        <v>270.95000000000005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184.78</v>
      </c>
      <c r="Z38">
        <v>32.549999999999997</v>
      </c>
      <c r="AA38">
        <v>40</v>
      </c>
      <c r="AB38">
        <v>0.35</v>
      </c>
      <c r="AC38">
        <v>0.6</v>
      </c>
      <c r="AD38">
        <v>0.24</v>
      </c>
      <c r="AE38">
        <v>60</v>
      </c>
      <c r="AF38">
        <v>6.99</v>
      </c>
      <c r="AG38">
        <v>2.4700000000000002</v>
      </c>
      <c r="AH38">
        <v>0.43</v>
      </c>
      <c r="AI38">
        <v>2.65</v>
      </c>
      <c r="AJ38">
        <v>51.8</v>
      </c>
      <c r="AK38">
        <v>22.2</v>
      </c>
      <c r="AL38">
        <v>72.900000000000006</v>
      </c>
      <c r="AM38">
        <v>0.63</v>
      </c>
      <c r="AN38">
        <v>17.71</v>
      </c>
      <c r="AO38">
        <v>20</v>
      </c>
      <c r="AP38">
        <v>0</v>
      </c>
      <c r="AQ38">
        <v>10</v>
      </c>
      <c r="AR38">
        <v>0.27</v>
      </c>
      <c r="AS38">
        <v>0.34</v>
      </c>
      <c r="AT38">
        <v>45.96</v>
      </c>
      <c r="AU38">
        <v>18.05</v>
      </c>
      <c r="AV38">
        <v>0.33</v>
      </c>
      <c r="AW38">
        <v>15.32</v>
      </c>
      <c r="AX38">
        <v>0.46</v>
      </c>
      <c r="AY38">
        <v>74.680000000000007</v>
      </c>
      <c r="AZ38">
        <v>204.11</v>
      </c>
      <c r="BA38">
        <v>50</v>
      </c>
      <c r="BB38">
        <v>53.85</v>
      </c>
    </row>
    <row r="39" spans="1:54">
      <c r="A39" t="s">
        <v>334</v>
      </c>
      <c r="G39" t="s">
        <v>81</v>
      </c>
      <c r="H39" s="115">
        <v>537.22</v>
      </c>
      <c r="I39" s="88">
        <v>46.01</v>
      </c>
      <c r="J39" s="88">
        <v>2.81</v>
      </c>
      <c r="K39" s="88">
        <v>0</v>
      </c>
      <c r="L39" s="88">
        <v>3.12</v>
      </c>
      <c r="M39" s="116">
        <v>0</v>
      </c>
      <c r="N39" s="115">
        <v>257.96000000000004</v>
      </c>
      <c r="O39" s="88">
        <v>270.95000000000005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19.149999999999999</v>
      </c>
      <c r="Y39">
        <v>279.56</v>
      </c>
      <c r="Z39">
        <v>32.549999999999997</v>
      </c>
      <c r="AA39">
        <v>40</v>
      </c>
      <c r="AB39">
        <v>0.35</v>
      </c>
      <c r="AC39">
        <v>0.54</v>
      </c>
      <c r="AD39">
        <v>0.24</v>
      </c>
      <c r="AE39">
        <v>60</v>
      </c>
      <c r="AF39">
        <v>6.99</v>
      </c>
      <c r="AG39">
        <v>2.4700000000000002</v>
      </c>
      <c r="AH39">
        <v>0.49</v>
      </c>
      <c r="AI39">
        <v>3.12</v>
      </c>
      <c r="AJ39">
        <v>61.6</v>
      </c>
      <c r="AK39">
        <v>26.4</v>
      </c>
      <c r="AL39">
        <v>72.900000000000006</v>
      </c>
      <c r="AM39">
        <v>0.63</v>
      </c>
      <c r="AN39">
        <v>17.71</v>
      </c>
      <c r="AO39">
        <v>20</v>
      </c>
      <c r="AP39">
        <v>0</v>
      </c>
      <c r="AQ39">
        <v>10</v>
      </c>
      <c r="AR39">
        <v>0.27</v>
      </c>
      <c r="AS39">
        <v>0.34</v>
      </c>
      <c r="AT39">
        <v>45.96</v>
      </c>
      <c r="AU39">
        <v>18.05</v>
      </c>
      <c r="AV39">
        <v>0.33</v>
      </c>
      <c r="AW39">
        <v>15.32</v>
      </c>
      <c r="AX39">
        <v>0.46</v>
      </c>
      <c r="AY39">
        <v>74.680000000000007</v>
      </c>
      <c r="AZ39">
        <v>204.11</v>
      </c>
      <c r="BA39">
        <v>50</v>
      </c>
      <c r="BB39">
        <v>53.85</v>
      </c>
    </row>
    <row r="40" spans="1:54">
      <c r="A40" t="s">
        <v>355</v>
      </c>
      <c r="G40" t="s">
        <v>82</v>
      </c>
      <c r="H40" s="115">
        <v>610.06000000000017</v>
      </c>
      <c r="I40" s="88">
        <v>76.539999999999992</v>
      </c>
      <c r="J40" s="88">
        <v>2.81</v>
      </c>
      <c r="K40" s="88">
        <v>0</v>
      </c>
      <c r="L40" s="88">
        <v>3.59</v>
      </c>
      <c r="M40" s="116">
        <v>0</v>
      </c>
      <c r="N40" s="115">
        <v>257.96000000000004</v>
      </c>
      <c r="O40" s="88">
        <v>270.95000000000005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43.08</v>
      </c>
      <c r="Y40">
        <v>337</v>
      </c>
      <c r="Z40">
        <v>32.549999999999997</v>
      </c>
      <c r="AA40">
        <v>40</v>
      </c>
      <c r="AB40">
        <v>0.35</v>
      </c>
      <c r="AC40">
        <v>0.54</v>
      </c>
      <c r="AD40">
        <v>0.24</v>
      </c>
      <c r="AE40">
        <v>60</v>
      </c>
      <c r="AF40">
        <v>6.99</v>
      </c>
      <c r="AG40">
        <v>2.4700000000000002</v>
      </c>
      <c r="AH40">
        <v>0.49</v>
      </c>
      <c r="AI40">
        <v>3.59</v>
      </c>
      <c r="AJ40">
        <v>77</v>
      </c>
      <c r="AK40">
        <v>33</v>
      </c>
      <c r="AL40">
        <v>72.900000000000006</v>
      </c>
      <c r="AM40">
        <v>0.63</v>
      </c>
      <c r="AN40">
        <v>17.71</v>
      </c>
      <c r="AO40">
        <v>20</v>
      </c>
      <c r="AP40">
        <v>0</v>
      </c>
      <c r="AQ40">
        <v>10</v>
      </c>
      <c r="AR40">
        <v>0.27</v>
      </c>
      <c r="AS40">
        <v>0.34</v>
      </c>
      <c r="AT40">
        <v>45.96</v>
      </c>
      <c r="AU40">
        <v>18.05</v>
      </c>
      <c r="AV40">
        <v>0.33</v>
      </c>
      <c r="AW40">
        <v>15.32</v>
      </c>
      <c r="AX40">
        <v>0.46</v>
      </c>
      <c r="AY40">
        <v>74.680000000000007</v>
      </c>
      <c r="AZ40">
        <v>204.11</v>
      </c>
      <c r="BA40">
        <v>50</v>
      </c>
      <c r="BB40">
        <v>53.85</v>
      </c>
    </row>
    <row r="41" spans="1:54">
      <c r="A41" t="s">
        <v>356</v>
      </c>
      <c r="G41" t="s">
        <v>83</v>
      </c>
      <c r="H41" s="115">
        <v>676.09000000000026</v>
      </c>
      <c r="I41" s="88">
        <v>95.399999999999991</v>
      </c>
      <c r="J41" s="88">
        <v>2.81</v>
      </c>
      <c r="K41" s="88">
        <v>0</v>
      </c>
      <c r="L41" s="88">
        <v>4.0199999999999996</v>
      </c>
      <c r="M41" s="116">
        <v>0</v>
      </c>
      <c r="N41" s="115">
        <v>257.96000000000004</v>
      </c>
      <c r="O41" s="88">
        <v>270.95000000000005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57.44</v>
      </c>
      <c r="Y41">
        <v>467.21</v>
      </c>
      <c r="Z41">
        <v>32.549999999999997</v>
      </c>
      <c r="AA41">
        <v>40</v>
      </c>
      <c r="AB41">
        <v>0.35</v>
      </c>
      <c r="AC41">
        <v>0.54</v>
      </c>
      <c r="AD41">
        <v>0.24</v>
      </c>
      <c r="AE41">
        <v>60</v>
      </c>
      <c r="AF41">
        <v>6.99</v>
      </c>
      <c r="AG41">
        <v>2.4700000000000002</v>
      </c>
      <c r="AH41">
        <v>0.49</v>
      </c>
      <c r="AI41">
        <v>4.0199999999999996</v>
      </c>
      <c r="AJ41">
        <v>87.5</v>
      </c>
      <c r="AK41">
        <v>37.5</v>
      </c>
      <c r="AL41">
        <v>72.900000000000006</v>
      </c>
      <c r="AM41">
        <v>0.63</v>
      </c>
      <c r="AN41">
        <v>17.71</v>
      </c>
      <c r="AO41">
        <v>20</v>
      </c>
      <c r="AP41">
        <v>0</v>
      </c>
      <c r="AQ41">
        <v>10</v>
      </c>
      <c r="AR41">
        <v>0.27</v>
      </c>
      <c r="AS41">
        <v>0.34</v>
      </c>
      <c r="AT41">
        <v>45.96</v>
      </c>
      <c r="AU41">
        <v>18.05</v>
      </c>
      <c r="AV41">
        <v>0.33</v>
      </c>
      <c r="AW41">
        <v>15.32</v>
      </c>
      <c r="AX41">
        <v>0.46</v>
      </c>
      <c r="AY41">
        <v>0</v>
      </c>
      <c r="AZ41">
        <v>204.11</v>
      </c>
      <c r="BA41">
        <v>50</v>
      </c>
      <c r="BB41">
        <v>53.85</v>
      </c>
    </row>
    <row r="42" spans="1:54">
      <c r="A42" t="s">
        <v>357</v>
      </c>
      <c r="G42" t="s">
        <v>84</v>
      </c>
      <c r="H42" s="115">
        <v>728.27000000000021</v>
      </c>
      <c r="I42" s="88">
        <v>108.87999999999998</v>
      </c>
      <c r="J42" s="88">
        <v>2.81</v>
      </c>
      <c r="K42" s="88">
        <v>0</v>
      </c>
      <c r="L42" s="88">
        <v>4.38</v>
      </c>
      <c r="M42" s="116">
        <v>0</v>
      </c>
      <c r="N42" s="115">
        <v>257.96000000000004</v>
      </c>
      <c r="O42" s="88">
        <v>270.95000000000005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67.02</v>
      </c>
      <c r="Y42">
        <v>510.29</v>
      </c>
      <c r="Z42">
        <v>32.549999999999997</v>
      </c>
      <c r="AA42">
        <v>40</v>
      </c>
      <c r="AB42">
        <v>0.35</v>
      </c>
      <c r="AC42">
        <v>0.54</v>
      </c>
      <c r="AD42">
        <v>0.24</v>
      </c>
      <c r="AE42">
        <v>60</v>
      </c>
      <c r="AF42">
        <v>6.99</v>
      </c>
      <c r="AG42">
        <v>2.4700000000000002</v>
      </c>
      <c r="AH42">
        <v>0.49</v>
      </c>
      <c r="AI42">
        <v>4.38</v>
      </c>
      <c r="AJ42">
        <v>96.6</v>
      </c>
      <c r="AK42">
        <v>41.4</v>
      </c>
      <c r="AL42">
        <v>72.900000000000006</v>
      </c>
      <c r="AM42">
        <v>0.63</v>
      </c>
      <c r="AN42">
        <v>17.71</v>
      </c>
      <c r="AO42">
        <v>20</v>
      </c>
      <c r="AP42">
        <v>0</v>
      </c>
      <c r="AQ42">
        <v>10</v>
      </c>
      <c r="AR42">
        <v>0.27</v>
      </c>
      <c r="AS42">
        <v>0.34</v>
      </c>
      <c r="AT42">
        <v>45.96</v>
      </c>
      <c r="AU42">
        <v>18.05</v>
      </c>
      <c r="AV42">
        <v>0.33</v>
      </c>
      <c r="AW42">
        <v>15.32</v>
      </c>
      <c r="AX42">
        <v>0.46</v>
      </c>
      <c r="AY42">
        <v>0</v>
      </c>
      <c r="AZ42">
        <v>204.11</v>
      </c>
      <c r="BA42">
        <v>50</v>
      </c>
      <c r="BB42">
        <v>53.85</v>
      </c>
    </row>
    <row r="43" spans="1:54">
      <c r="A43" t="s">
        <v>363</v>
      </c>
      <c r="G43" t="s">
        <v>85</v>
      </c>
      <c r="H43" s="115">
        <v>659.1400000000001</v>
      </c>
      <c r="I43" s="88">
        <v>155.54</v>
      </c>
      <c r="J43" s="88">
        <v>2.81</v>
      </c>
      <c r="K43" s="88">
        <v>0</v>
      </c>
      <c r="L43" s="88">
        <v>4.74</v>
      </c>
      <c r="M43" s="116">
        <v>0</v>
      </c>
      <c r="N43" s="115">
        <v>257.96000000000004</v>
      </c>
      <c r="O43" s="88">
        <v>270.95000000000005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110.1</v>
      </c>
      <c r="Y43">
        <v>478.7</v>
      </c>
      <c r="Z43">
        <v>32.549999999999997</v>
      </c>
      <c r="AA43">
        <v>40</v>
      </c>
      <c r="AB43">
        <v>0.39</v>
      </c>
      <c r="AC43">
        <v>0.54</v>
      </c>
      <c r="AD43">
        <v>0.22</v>
      </c>
      <c r="AE43">
        <v>60</v>
      </c>
      <c r="AF43">
        <v>6.99</v>
      </c>
      <c r="AG43">
        <v>2.4700000000000002</v>
      </c>
      <c r="AH43">
        <v>0.49</v>
      </c>
      <c r="AI43">
        <v>4.74</v>
      </c>
      <c r="AJ43">
        <v>105</v>
      </c>
      <c r="AK43">
        <v>45</v>
      </c>
      <c r="AL43">
        <v>72.900000000000006</v>
      </c>
      <c r="AM43">
        <v>0.56000000000000005</v>
      </c>
      <c r="AN43">
        <v>17.71</v>
      </c>
      <c r="AO43">
        <v>20</v>
      </c>
      <c r="AP43">
        <v>0</v>
      </c>
      <c r="AQ43">
        <v>10</v>
      </c>
      <c r="AR43">
        <v>0.34</v>
      </c>
      <c r="AS43">
        <v>0.34</v>
      </c>
      <c r="AT43">
        <v>0</v>
      </c>
      <c r="AU43">
        <v>18.05</v>
      </c>
      <c r="AV43">
        <v>0.33</v>
      </c>
      <c r="AW43">
        <v>15.32</v>
      </c>
      <c r="AX43">
        <v>0.44</v>
      </c>
      <c r="AY43">
        <v>0</v>
      </c>
      <c r="AZ43">
        <v>204.11</v>
      </c>
      <c r="BA43">
        <v>50</v>
      </c>
      <c r="BB43">
        <v>53.85</v>
      </c>
    </row>
    <row r="44" spans="1:54">
      <c r="A44" t="s">
        <v>367</v>
      </c>
      <c r="G44" t="s">
        <v>86</v>
      </c>
      <c r="H44" s="115">
        <v>667.54000000000019</v>
      </c>
      <c r="I44" s="88">
        <v>178.29</v>
      </c>
      <c r="J44" s="88">
        <v>2.81</v>
      </c>
      <c r="K44" s="88">
        <v>0</v>
      </c>
      <c r="L44" s="88">
        <v>5.13</v>
      </c>
      <c r="M44" s="116">
        <v>0</v>
      </c>
      <c r="N44" s="115">
        <v>257.96000000000004</v>
      </c>
      <c r="O44" s="88">
        <v>270.95000000000005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129.25</v>
      </c>
      <c r="Y44">
        <v>287.22000000000003</v>
      </c>
      <c r="Z44">
        <v>32.549999999999997</v>
      </c>
      <c r="AA44">
        <v>40</v>
      </c>
      <c r="AB44">
        <v>0.39</v>
      </c>
      <c r="AC44">
        <v>0.54</v>
      </c>
      <c r="AD44">
        <v>0.22</v>
      </c>
      <c r="AE44">
        <v>60</v>
      </c>
      <c r="AF44">
        <v>6.99</v>
      </c>
      <c r="AG44">
        <v>2.4700000000000002</v>
      </c>
      <c r="AH44">
        <v>0.49</v>
      </c>
      <c r="AI44">
        <v>5.13</v>
      </c>
      <c r="AJ44">
        <v>113.4</v>
      </c>
      <c r="AK44">
        <v>48.6</v>
      </c>
      <c r="AL44">
        <v>72.900000000000006</v>
      </c>
      <c r="AM44">
        <v>0.56000000000000005</v>
      </c>
      <c r="AN44">
        <v>17.71</v>
      </c>
      <c r="AO44">
        <v>20</v>
      </c>
      <c r="AP44">
        <v>191.48</v>
      </c>
      <c r="AQ44">
        <v>10</v>
      </c>
      <c r="AR44">
        <v>0.34</v>
      </c>
      <c r="AS44">
        <v>0.34</v>
      </c>
      <c r="AT44">
        <v>0</v>
      </c>
      <c r="AU44">
        <v>18.05</v>
      </c>
      <c r="AV44">
        <v>0.33</v>
      </c>
      <c r="AW44">
        <v>15.32</v>
      </c>
      <c r="AX44">
        <v>0.44</v>
      </c>
      <c r="AY44">
        <v>0</v>
      </c>
      <c r="AZ44">
        <v>204.11</v>
      </c>
      <c r="BA44">
        <v>50</v>
      </c>
      <c r="BB44">
        <v>53.85</v>
      </c>
    </row>
    <row r="45" spans="1:54">
      <c r="A45" t="s">
        <v>390</v>
      </c>
      <c r="G45" t="s">
        <v>87</v>
      </c>
      <c r="H45" s="115">
        <v>547.65000000000009</v>
      </c>
      <c r="I45" s="88">
        <v>196.25</v>
      </c>
      <c r="J45" s="88">
        <v>2.81</v>
      </c>
      <c r="K45" s="88">
        <v>0</v>
      </c>
      <c r="L45" s="88">
        <v>5.48</v>
      </c>
      <c r="M45" s="116">
        <v>0</v>
      </c>
      <c r="N45" s="115">
        <v>257.96000000000004</v>
      </c>
      <c r="O45" s="88">
        <v>270.95000000000005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143.61000000000001</v>
      </c>
      <c r="Y45">
        <v>191.48</v>
      </c>
      <c r="Z45">
        <v>0</v>
      </c>
      <c r="AA45">
        <v>40</v>
      </c>
      <c r="AB45">
        <v>0.39</v>
      </c>
      <c r="AC45">
        <v>0.54</v>
      </c>
      <c r="AD45">
        <v>0.22</v>
      </c>
      <c r="AE45">
        <v>60</v>
      </c>
      <c r="AF45">
        <v>6.99</v>
      </c>
      <c r="AG45">
        <v>2.4700000000000002</v>
      </c>
      <c r="AH45">
        <v>0.49</v>
      </c>
      <c r="AI45">
        <v>5.48</v>
      </c>
      <c r="AJ45">
        <v>121.8</v>
      </c>
      <c r="AK45">
        <v>52.2</v>
      </c>
      <c r="AL45">
        <v>72.900000000000006</v>
      </c>
      <c r="AM45">
        <v>0.56000000000000005</v>
      </c>
      <c r="AN45">
        <v>17.71</v>
      </c>
      <c r="AO45">
        <v>20</v>
      </c>
      <c r="AP45">
        <v>191.48</v>
      </c>
      <c r="AQ45">
        <v>10</v>
      </c>
      <c r="AR45">
        <v>0.34</v>
      </c>
      <c r="AS45">
        <v>0.34</v>
      </c>
      <c r="AT45">
        <v>0</v>
      </c>
      <c r="AU45">
        <v>18.05</v>
      </c>
      <c r="AV45">
        <v>0.33</v>
      </c>
      <c r="AW45">
        <v>15.32</v>
      </c>
      <c r="AX45">
        <v>0.44</v>
      </c>
      <c r="AY45">
        <v>0</v>
      </c>
      <c r="AZ45">
        <v>204.11</v>
      </c>
      <c r="BA45">
        <v>50</v>
      </c>
      <c r="BB45">
        <v>53.85</v>
      </c>
    </row>
    <row r="46" spans="1:54">
      <c r="A46" t="s">
        <v>391</v>
      </c>
      <c r="G46" t="s">
        <v>88</v>
      </c>
      <c r="H46" s="115">
        <v>551.85000000000014</v>
      </c>
      <c r="I46" s="88">
        <v>207.62</v>
      </c>
      <c r="J46" s="88">
        <v>2.81</v>
      </c>
      <c r="K46" s="88">
        <v>0</v>
      </c>
      <c r="L46" s="88">
        <v>5.76</v>
      </c>
      <c r="M46" s="116">
        <v>0</v>
      </c>
      <c r="N46" s="115">
        <v>257.96000000000004</v>
      </c>
      <c r="O46" s="88">
        <v>270.95000000000005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153.18</v>
      </c>
      <c r="Y46">
        <v>191.48</v>
      </c>
      <c r="Z46">
        <v>0</v>
      </c>
      <c r="AA46">
        <v>40</v>
      </c>
      <c r="AB46">
        <v>0.39</v>
      </c>
      <c r="AC46">
        <v>0.54</v>
      </c>
      <c r="AD46">
        <v>0.22</v>
      </c>
      <c r="AE46">
        <v>60</v>
      </c>
      <c r="AF46">
        <v>6.99</v>
      </c>
      <c r="AG46">
        <v>2.4700000000000002</v>
      </c>
      <c r="AH46">
        <v>0.49</v>
      </c>
      <c r="AI46">
        <v>5.76</v>
      </c>
      <c r="AJ46">
        <v>126</v>
      </c>
      <c r="AK46">
        <v>54</v>
      </c>
      <c r="AL46">
        <v>72.900000000000006</v>
      </c>
      <c r="AM46">
        <v>0.56000000000000005</v>
      </c>
      <c r="AN46">
        <v>17.71</v>
      </c>
      <c r="AO46">
        <v>20</v>
      </c>
      <c r="AP46">
        <v>191.48</v>
      </c>
      <c r="AQ46">
        <v>10</v>
      </c>
      <c r="AR46">
        <v>0.34</v>
      </c>
      <c r="AS46">
        <v>0.34</v>
      </c>
      <c r="AT46">
        <v>0</v>
      </c>
      <c r="AU46">
        <v>18.05</v>
      </c>
      <c r="AV46">
        <v>0.33</v>
      </c>
      <c r="AW46">
        <v>15.32</v>
      </c>
      <c r="AX46">
        <v>0.44</v>
      </c>
      <c r="AY46">
        <v>0</v>
      </c>
      <c r="AZ46">
        <v>204.11</v>
      </c>
      <c r="BA46">
        <v>50</v>
      </c>
      <c r="BB46">
        <v>53.85</v>
      </c>
    </row>
    <row r="47" spans="1:54">
      <c r="A47" t="s">
        <v>395</v>
      </c>
      <c r="G47" t="s">
        <v>89</v>
      </c>
      <c r="H47" s="115">
        <v>556.75000000000011</v>
      </c>
      <c r="I47" s="88">
        <v>219.29999999999998</v>
      </c>
      <c r="J47" s="88">
        <v>2.81</v>
      </c>
      <c r="K47" s="88">
        <v>0</v>
      </c>
      <c r="L47" s="88">
        <v>6</v>
      </c>
      <c r="M47" s="116">
        <v>0</v>
      </c>
      <c r="N47" s="115">
        <v>257.96000000000004</v>
      </c>
      <c r="O47" s="88">
        <v>270.95000000000005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162.76</v>
      </c>
      <c r="Y47">
        <v>191.48</v>
      </c>
      <c r="Z47">
        <v>0</v>
      </c>
      <c r="AA47">
        <v>40</v>
      </c>
      <c r="AB47">
        <v>0.39</v>
      </c>
      <c r="AC47">
        <v>0.54</v>
      </c>
      <c r="AD47">
        <v>0.22</v>
      </c>
      <c r="AE47">
        <v>60</v>
      </c>
      <c r="AF47">
        <v>6.99</v>
      </c>
      <c r="AG47">
        <v>2.4700000000000002</v>
      </c>
      <c r="AH47">
        <v>0.49</v>
      </c>
      <c r="AI47">
        <v>6</v>
      </c>
      <c r="AJ47">
        <v>130.9</v>
      </c>
      <c r="AK47">
        <v>56.1</v>
      </c>
      <c r="AL47">
        <v>72.900000000000006</v>
      </c>
      <c r="AM47">
        <v>0.56000000000000005</v>
      </c>
      <c r="AN47">
        <v>17.71</v>
      </c>
      <c r="AO47">
        <v>20</v>
      </c>
      <c r="AP47">
        <v>191.48</v>
      </c>
      <c r="AQ47">
        <v>10</v>
      </c>
      <c r="AR47">
        <v>0.34</v>
      </c>
      <c r="AS47">
        <v>0.34</v>
      </c>
      <c r="AT47">
        <v>0</v>
      </c>
      <c r="AU47">
        <v>18.05</v>
      </c>
      <c r="AV47">
        <v>0.33</v>
      </c>
      <c r="AW47">
        <v>15.32</v>
      </c>
      <c r="AX47">
        <v>0.44</v>
      </c>
      <c r="AY47">
        <v>0</v>
      </c>
      <c r="AZ47">
        <v>204.11</v>
      </c>
      <c r="BA47">
        <v>50</v>
      </c>
      <c r="BB47">
        <v>53.85</v>
      </c>
    </row>
    <row r="48" spans="1:54">
      <c r="A48" t="s">
        <v>399</v>
      </c>
      <c r="G48" t="s">
        <v>90</v>
      </c>
      <c r="H48" s="115">
        <v>374.36999999999995</v>
      </c>
      <c r="I48" s="88">
        <v>232.77</v>
      </c>
      <c r="J48" s="88">
        <v>2.81</v>
      </c>
      <c r="K48" s="88">
        <v>0</v>
      </c>
      <c r="L48" s="88">
        <v>6.17</v>
      </c>
      <c r="M48" s="116">
        <v>0</v>
      </c>
      <c r="N48" s="115">
        <v>257.96000000000004</v>
      </c>
      <c r="O48" s="88">
        <v>270.95000000000005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172.33</v>
      </c>
      <c r="Y48">
        <v>0</v>
      </c>
      <c r="Z48">
        <v>0</v>
      </c>
      <c r="AA48">
        <v>40</v>
      </c>
      <c r="AB48">
        <v>0.39</v>
      </c>
      <c r="AC48">
        <v>0.54</v>
      </c>
      <c r="AD48">
        <v>0.22</v>
      </c>
      <c r="AE48">
        <v>60</v>
      </c>
      <c r="AF48">
        <v>6.99</v>
      </c>
      <c r="AG48">
        <v>2.4700000000000002</v>
      </c>
      <c r="AH48">
        <v>0.49</v>
      </c>
      <c r="AI48">
        <v>6.17</v>
      </c>
      <c r="AJ48">
        <v>140</v>
      </c>
      <c r="AK48">
        <v>60</v>
      </c>
      <c r="AL48">
        <v>72.900000000000006</v>
      </c>
      <c r="AM48">
        <v>0.56000000000000005</v>
      </c>
      <c r="AN48">
        <v>17.71</v>
      </c>
      <c r="AO48">
        <v>20</v>
      </c>
      <c r="AP48">
        <v>191.48</v>
      </c>
      <c r="AQ48">
        <v>10</v>
      </c>
      <c r="AR48">
        <v>0.34</v>
      </c>
      <c r="AS48">
        <v>0.34</v>
      </c>
      <c r="AT48">
        <v>0</v>
      </c>
      <c r="AU48">
        <v>18.05</v>
      </c>
      <c r="AV48">
        <v>0.33</v>
      </c>
      <c r="AW48">
        <v>15.32</v>
      </c>
      <c r="AX48">
        <v>0.44</v>
      </c>
      <c r="AY48">
        <v>0</v>
      </c>
      <c r="AZ48">
        <v>204.11</v>
      </c>
      <c r="BA48">
        <v>50</v>
      </c>
      <c r="BB48">
        <v>53.85</v>
      </c>
    </row>
    <row r="49" spans="1:54">
      <c r="A49" t="s">
        <v>400</v>
      </c>
      <c r="G49" t="s">
        <v>91</v>
      </c>
      <c r="H49" s="115">
        <v>377.16999999999996</v>
      </c>
      <c r="I49" s="88">
        <v>229.18</v>
      </c>
      <c r="J49" s="88">
        <v>2.81</v>
      </c>
      <c r="K49" s="88">
        <v>0</v>
      </c>
      <c r="L49" s="88">
        <v>6.31</v>
      </c>
      <c r="M49" s="116">
        <v>0</v>
      </c>
      <c r="N49" s="115">
        <v>257.96000000000004</v>
      </c>
      <c r="O49" s="88">
        <v>270.95000000000005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167.54</v>
      </c>
      <c r="Y49">
        <v>0</v>
      </c>
      <c r="Z49">
        <v>0</v>
      </c>
      <c r="AA49">
        <v>40</v>
      </c>
      <c r="AB49">
        <v>0.39</v>
      </c>
      <c r="AC49">
        <v>0.54</v>
      </c>
      <c r="AD49">
        <v>0.22</v>
      </c>
      <c r="AE49">
        <v>60</v>
      </c>
      <c r="AF49">
        <v>6.99</v>
      </c>
      <c r="AG49">
        <v>2.4700000000000002</v>
      </c>
      <c r="AH49">
        <v>0.49</v>
      </c>
      <c r="AI49">
        <v>6.31</v>
      </c>
      <c r="AJ49">
        <v>142.80000000000001</v>
      </c>
      <c r="AK49">
        <v>61.2</v>
      </c>
      <c r="AL49">
        <v>72.900000000000006</v>
      </c>
      <c r="AM49">
        <v>0.56000000000000005</v>
      </c>
      <c r="AN49">
        <v>17.71</v>
      </c>
      <c r="AO49">
        <v>20</v>
      </c>
      <c r="AP49">
        <v>191.48</v>
      </c>
      <c r="AQ49">
        <v>10</v>
      </c>
      <c r="AR49">
        <v>0.34</v>
      </c>
      <c r="AS49">
        <v>0.34</v>
      </c>
      <c r="AT49">
        <v>0</v>
      </c>
      <c r="AU49">
        <v>18.05</v>
      </c>
      <c r="AV49">
        <v>0.33</v>
      </c>
      <c r="AW49">
        <v>15.32</v>
      </c>
      <c r="AX49">
        <v>0.44</v>
      </c>
      <c r="AY49">
        <v>0</v>
      </c>
      <c r="AZ49">
        <v>204.11</v>
      </c>
      <c r="BA49">
        <v>50</v>
      </c>
      <c r="BB49">
        <v>53.85</v>
      </c>
    </row>
    <row r="50" spans="1:54">
      <c r="A50" t="s">
        <v>401</v>
      </c>
      <c r="G50" t="s">
        <v>92</v>
      </c>
      <c r="H50" s="115">
        <v>377.16999999999996</v>
      </c>
      <c r="I50" s="88">
        <v>219.61</v>
      </c>
      <c r="J50" s="88">
        <v>2.81</v>
      </c>
      <c r="K50" s="88">
        <v>0</v>
      </c>
      <c r="L50" s="88">
        <v>6.47</v>
      </c>
      <c r="M50" s="116">
        <v>0</v>
      </c>
      <c r="N50" s="115">
        <v>257.96000000000004</v>
      </c>
      <c r="O50" s="88">
        <v>270.95000000000005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157.97</v>
      </c>
      <c r="Y50">
        <v>0</v>
      </c>
      <c r="Z50">
        <v>0</v>
      </c>
      <c r="AA50">
        <v>40</v>
      </c>
      <c r="AB50">
        <v>0.39</v>
      </c>
      <c r="AC50">
        <v>0.54</v>
      </c>
      <c r="AD50">
        <v>0.22</v>
      </c>
      <c r="AE50">
        <v>60</v>
      </c>
      <c r="AF50">
        <v>6.99</v>
      </c>
      <c r="AG50">
        <v>2.4700000000000002</v>
      </c>
      <c r="AH50">
        <v>0.49</v>
      </c>
      <c r="AI50">
        <v>6.47</v>
      </c>
      <c r="AJ50">
        <v>142.80000000000001</v>
      </c>
      <c r="AK50">
        <v>61.2</v>
      </c>
      <c r="AL50">
        <v>72.900000000000006</v>
      </c>
      <c r="AM50">
        <v>0.56000000000000005</v>
      </c>
      <c r="AN50">
        <v>17.71</v>
      </c>
      <c r="AO50">
        <v>20</v>
      </c>
      <c r="AP50">
        <v>191.48</v>
      </c>
      <c r="AQ50">
        <v>10</v>
      </c>
      <c r="AR50">
        <v>0.34</v>
      </c>
      <c r="AS50">
        <v>0.34</v>
      </c>
      <c r="AT50">
        <v>0</v>
      </c>
      <c r="AU50">
        <v>18.05</v>
      </c>
      <c r="AV50">
        <v>0.33</v>
      </c>
      <c r="AW50">
        <v>15.32</v>
      </c>
      <c r="AX50">
        <v>0.44</v>
      </c>
      <c r="AY50">
        <v>0</v>
      </c>
      <c r="AZ50">
        <v>204.11</v>
      </c>
      <c r="BA50">
        <v>50</v>
      </c>
      <c r="BB50">
        <v>53.85</v>
      </c>
    </row>
    <row r="51" spans="1:54">
      <c r="A51" t="s">
        <v>403</v>
      </c>
      <c r="G51" t="s">
        <v>93</v>
      </c>
      <c r="H51" s="115">
        <v>185.69000000000003</v>
      </c>
      <c r="I51" s="88">
        <v>205.25</v>
      </c>
      <c r="J51" s="88">
        <v>2.71</v>
      </c>
      <c r="K51" s="88">
        <v>0</v>
      </c>
      <c r="L51" s="88">
        <v>6.48</v>
      </c>
      <c r="M51" s="116">
        <v>0</v>
      </c>
      <c r="N51" s="115">
        <v>257.96000000000004</v>
      </c>
      <c r="O51" s="88">
        <v>270.95000000000005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143.61000000000001</v>
      </c>
      <c r="Y51">
        <v>0</v>
      </c>
      <c r="Z51">
        <v>0</v>
      </c>
      <c r="AA51">
        <v>40</v>
      </c>
      <c r="AB51">
        <v>0.39</v>
      </c>
      <c r="AC51">
        <v>0.54</v>
      </c>
      <c r="AD51">
        <v>0.22</v>
      </c>
      <c r="AE51">
        <v>60</v>
      </c>
      <c r="AF51">
        <v>6.99</v>
      </c>
      <c r="AG51">
        <v>2.37</v>
      </c>
      <c r="AH51">
        <v>0.49</v>
      </c>
      <c r="AI51">
        <v>6.48</v>
      </c>
      <c r="AJ51">
        <v>142.80000000000001</v>
      </c>
      <c r="AK51">
        <v>61.2</v>
      </c>
      <c r="AL51">
        <v>72.900000000000006</v>
      </c>
      <c r="AM51">
        <v>0.56000000000000005</v>
      </c>
      <c r="AN51">
        <v>17.71</v>
      </c>
      <c r="AO51">
        <v>20</v>
      </c>
      <c r="AP51">
        <v>0</v>
      </c>
      <c r="AQ51">
        <v>10</v>
      </c>
      <c r="AR51">
        <v>0.34</v>
      </c>
      <c r="AS51">
        <v>0.34</v>
      </c>
      <c r="AT51">
        <v>0</v>
      </c>
      <c r="AU51">
        <v>18.05</v>
      </c>
      <c r="AV51">
        <v>0.33</v>
      </c>
      <c r="AW51">
        <v>15.32</v>
      </c>
      <c r="AX51">
        <v>0.44</v>
      </c>
      <c r="AY51">
        <v>0</v>
      </c>
      <c r="AZ51">
        <v>204.11</v>
      </c>
      <c r="BA51">
        <v>50</v>
      </c>
      <c r="BB51">
        <v>53.85</v>
      </c>
    </row>
    <row r="52" spans="1:54">
      <c r="A52" t="s">
        <v>404</v>
      </c>
      <c r="G52" t="s">
        <v>94</v>
      </c>
      <c r="H52" s="115">
        <v>185.69000000000003</v>
      </c>
      <c r="I52" s="88">
        <v>190.89</v>
      </c>
      <c r="J52" s="88">
        <v>2.71</v>
      </c>
      <c r="K52" s="88">
        <v>0</v>
      </c>
      <c r="L52" s="88">
        <v>6.61</v>
      </c>
      <c r="M52" s="116">
        <v>0</v>
      </c>
      <c r="N52" s="115">
        <v>257.96000000000004</v>
      </c>
      <c r="O52" s="88">
        <v>270.95000000000005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129.25</v>
      </c>
      <c r="Y52">
        <v>0</v>
      </c>
      <c r="Z52">
        <v>0</v>
      </c>
      <c r="AA52">
        <v>40</v>
      </c>
      <c r="AB52">
        <v>0.39</v>
      </c>
      <c r="AC52">
        <v>0.54</v>
      </c>
      <c r="AD52">
        <v>0.22</v>
      </c>
      <c r="AE52">
        <v>60</v>
      </c>
      <c r="AF52">
        <v>6.99</v>
      </c>
      <c r="AG52">
        <v>2.37</v>
      </c>
      <c r="AH52">
        <v>0.49</v>
      </c>
      <c r="AI52">
        <v>6.61</v>
      </c>
      <c r="AJ52">
        <v>142.80000000000001</v>
      </c>
      <c r="AK52">
        <v>61.2</v>
      </c>
      <c r="AL52">
        <v>72.900000000000006</v>
      </c>
      <c r="AM52">
        <v>0.56000000000000005</v>
      </c>
      <c r="AN52">
        <v>17.71</v>
      </c>
      <c r="AO52">
        <v>20</v>
      </c>
      <c r="AP52">
        <v>0</v>
      </c>
      <c r="AQ52">
        <v>10</v>
      </c>
      <c r="AR52">
        <v>0.34</v>
      </c>
      <c r="AS52">
        <v>0.34</v>
      </c>
      <c r="AT52">
        <v>0</v>
      </c>
      <c r="AU52">
        <v>18.05</v>
      </c>
      <c r="AV52">
        <v>0.33</v>
      </c>
      <c r="AW52">
        <v>15.32</v>
      </c>
      <c r="AX52">
        <v>0.44</v>
      </c>
      <c r="AY52">
        <v>0</v>
      </c>
      <c r="AZ52">
        <v>204.11</v>
      </c>
      <c r="BA52">
        <v>50</v>
      </c>
      <c r="BB52">
        <v>53.85</v>
      </c>
    </row>
    <row r="53" spans="1:54">
      <c r="A53" t="s">
        <v>445</v>
      </c>
      <c r="G53" t="s">
        <v>95</v>
      </c>
      <c r="H53" s="115">
        <v>187.09</v>
      </c>
      <c r="I53" s="88">
        <v>177.13</v>
      </c>
      <c r="J53" s="88">
        <v>2.71</v>
      </c>
      <c r="K53" s="88">
        <v>0</v>
      </c>
      <c r="L53" s="88">
        <v>6.6</v>
      </c>
      <c r="M53" s="116">
        <v>0</v>
      </c>
      <c r="N53" s="115">
        <v>257.96000000000004</v>
      </c>
      <c r="O53" s="88">
        <v>270.95000000000005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114.89</v>
      </c>
      <c r="Y53">
        <v>0</v>
      </c>
      <c r="Z53">
        <v>0</v>
      </c>
      <c r="AA53">
        <v>40</v>
      </c>
      <c r="AB53">
        <v>0.39</v>
      </c>
      <c r="AC53">
        <v>0.54</v>
      </c>
      <c r="AD53">
        <v>0.22</v>
      </c>
      <c r="AE53">
        <v>60</v>
      </c>
      <c r="AF53">
        <v>6.99</v>
      </c>
      <c r="AG53">
        <v>2.37</v>
      </c>
      <c r="AH53">
        <v>0.49</v>
      </c>
      <c r="AI53">
        <v>6.6</v>
      </c>
      <c r="AJ53">
        <v>144.19999999999999</v>
      </c>
      <c r="AK53">
        <v>61.8</v>
      </c>
      <c r="AL53">
        <v>72.900000000000006</v>
      </c>
      <c r="AM53">
        <v>0.56000000000000005</v>
      </c>
      <c r="AN53">
        <v>17.71</v>
      </c>
      <c r="AO53">
        <v>20</v>
      </c>
      <c r="AP53">
        <v>0</v>
      </c>
      <c r="AQ53">
        <v>10</v>
      </c>
      <c r="AR53">
        <v>0.34</v>
      </c>
      <c r="AS53">
        <v>0.34</v>
      </c>
      <c r="AT53">
        <v>0</v>
      </c>
      <c r="AU53">
        <v>18.05</v>
      </c>
      <c r="AV53">
        <v>0.33</v>
      </c>
      <c r="AW53">
        <v>15.32</v>
      </c>
      <c r="AX53">
        <v>0.44</v>
      </c>
      <c r="AY53">
        <v>0</v>
      </c>
      <c r="AZ53">
        <v>204.11</v>
      </c>
      <c r="BA53">
        <v>50</v>
      </c>
      <c r="BB53">
        <v>53.85</v>
      </c>
    </row>
    <row r="54" spans="1:54">
      <c r="A54" t="s">
        <v>444</v>
      </c>
      <c r="G54" t="s">
        <v>96</v>
      </c>
      <c r="H54" s="115">
        <v>187.09</v>
      </c>
      <c r="I54" s="88">
        <v>153.19</v>
      </c>
      <c r="J54" s="88">
        <v>2.71</v>
      </c>
      <c r="K54" s="88">
        <v>0</v>
      </c>
      <c r="L54" s="88">
        <v>6.57</v>
      </c>
      <c r="M54" s="116">
        <v>0</v>
      </c>
      <c r="N54" s="115">
        <v>257.96000000000004</v>
      </c>
      <c r="O54" s="88">
        <v>270.95000000000005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90.95</v>
      </c>
      <c r="Y54">
        <v>0</v>
      </c>
      <c r="Z54">
        <v>0</v>
      </c>
      <c r="AA54">
        <v>40</v>
      </c>
      <c r="AB54">
        <v>0.39</v>
      </c>
      <c r="AC54">
        <v>0.54</v>
      </c>
      <c r="AD54">
        <v>0.22</v>
      </c>
      <c r="AE54">
        <v>60</v>
      </c>
      <c r="AF54">
        <v>6.99</v>
      </c>
      <c r="AG54">
        <v>2.37</v>
      </c>
      <c r="AH54">
        <v>0.49</v>
      </c>
      <c r="AI54">
        <v>6.57</v>
      </c>
      <c r="AJ54">
        <v>144.19999999999999</v>
      </c>
      <c r="AK54">
        <v>61.8</v>
      </c>
      <c r="AL54">
        <v>72.900000000000006</v>
      </c>
      <c r="AM54">
        <v>0.56000000000000005</v>
      </c>
      <c r="AN54">
        <v>17.71</v>
      </c>
      <c r="AO54">
        <v>20</v>
      </c>
      <c r="AP54">
        <v>0</v>
      </c>
      <c r="AQ54">
        <v>10</v>
      </c>
      <c r="AR54">
        <v>0.34</v>
      </c>
      <c r="AS54">
        <v>0.34</v>
      </c>
      <c r="AT54">
        <v>0</v>
      </c>
      <c r="AU54">
        <v>18.05</v>
      </c>
      <c r="AV54">
        <v>0.33</v>
      </c>
      <c r="AW54">
        <v>15.32</v>
      </c>
      <c r="AX54">
        <v>0.44</v>
      </c>
      <c r="AY54">
        <v>0</v>
      </c>
      <c r="AZ54">
        <v>204.11</v>
      </c>
      <c r="BA54">
        <v>50</v>
      </c>
      <c r="BB54">
        <v>53.85</v>
      </c>
    </row>
    <row r="55" spans="1:54">
      <c r="A55" t="s">
        <v>446</v>
      </c>
      <c r="G55" t="s">
        <v>97</v>
      </c>
      <c r="H55" s="115">
        <v>187.09</v>
      </c>
      <c r="I55" s="88">
        <v>62.239999999999995</v>
      </c>
      <c r="J55" s="88">
        <v>2.71</v>
      </c>
      <c r="K55" s="88">
        <v>0</v>
      </c>
      <c r="L55" s="88">
        <v>6.45</v>
      </c>
      <c r="M55" s="116">
        <v>0</v>
      </c>
      <c r="N55" s="115">
        <v>257.96000000000004</v>
      </c>
      <c r="O55" s="88">
        <v>270.95000000000005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</v>
      </c>
      <c r="Z55">
        <v>0</v>
      </c>
      <c r="AA55">
        <v>40</v>
      </c>
      <c r="AB55">
        <v>0.39</v>
      </c>
      <c r="AC55">
        <v>0.54</v>
      </c>
      <c r="AD55">
        <v>0.22</v>
      </c>
      <c r="AE55">
        <v>60</v>
      </c>
      <c r="AF55">
        <v>6.99</v>
      </c>
      <c r="AG55">
        <v>2.37</v>
      </c>
      <c r="AH55">
        <v>0.49</v>
      </c>
      <c r="AI55">
        <v>6.45</v>
      </c>
      <c r="AJ55">
        <v>144.19999999999999</v>
      </c>
      <c r="AK55">
        <v>61.8</v>
      </c>
      <c r="AL55">
        <v>72.900000000000006</v>
      </c>
      <c r="AM55">
        <v>0.56000000000000005</v>
      </c>
      <c r="AN55">
        <v>17.71</v>
      </c>
      <c r="AO55">
        <v>20</v>
      </c>
      <c r="AP55">
        <v>0</v>
      </c>
      <c r="AQ55">
        <v>10</v>
      </c>
      <c r="AR55">
        <v>0.34</v>
      </c>
      <c r="AS55">
        <v>0.34</v>
      </c>
      <c r="AT55">
        <v>0</v>
      </c>
      <c r="AU55">
        <v>18.05</v>
      </c>
      <c r="AV55">
        <v>0.33</v>
      </c>
      <c r="AW55">
        <v>15.32</v>
      </c>
      <c r="AX55">
        <v>0.44</v>
      </c>
      <c r="AY55">
        <v>0</v>
      </c>
      <c r="AZ55">
        <v>204.11</v>
      </c>
      <c r="BA55">
        <v>50</v>
      </c>
      <c r="BB55">
        <v>53.85</v>
      </c>
    </row>
    <row r="56" spans="1:54">
      <c r="A56" t="s">
        <v>446</v>
      </c>
      <c r="G56" t="s">
        <v>98</v>
      </c>
      <c r="H56" s="115">
        <v>185.69000000000003</v>
      </c>
      <c r="I56" s="88">
        <v>61.64</v>
      </c>
      <c r="J56" s="88">
        <v>2.71</v>
      </c>
      <c r="K56" s="88">
        <v>0</v>
      </c>
      <c r="L56" s="88">
        <v>6.29</v>
      </c>
      <c r="M56" s="116">
        <v>0</v>
      </c>
      <c r="N56" s="115">
        <v>257.96000000000004</v>
      </c>
      <c r="O56" s="88">
        <v>270.95000000000005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</v>
      </c>
      <c r="Z56">
        <v>0</v>
      </c>
      <c r="AA56">
        <v>40</v>
      </c>
      <c r="AB56">
        <v>0.39</v>
      </c>
      <c r="AC56">
        <v>0.54</v>
      </c>
      <c r="AD56">
        <v>0.22</v>
      </c>
      <c r="AE56">
        <v>60</v>
      </c>
      <c r="AF56">
        <v>6.99</v>
      </c>
      <c r="AG56">
        <v>2.37</v>
      </c>
      <c r="AH56">
        <v>0.49</v>
      </c>
      <c r="AI56">
        <v>6.29</v>
      </c>
      <c r="AJ56">
        <v>142.80000000000001</v>
      </c>
      <c r="AK56">
        <v>61.2</v>
      </c>
      <c r="AL56">
        <v>72.900000000000006</v>
      </c>
      <c r="AM56">
        <v>0.56000000000000005</v>
      </c>
      <c r="AN56">
        <v>17.71</v>
      </c>
      <c r="AO56">
        <v>20</v>
      </c>
      <c r="AP56">
        <v>0</v>
      </c>
      <c r="AQ56">
        <v>10</v>
      </c>
      <c r="AR56">
        <v>0.34</v>
      </c>
      <c r="AS56">
        <v>0.34</v>
      </c>
      <c r="AT56">
        <v>0</v>
      </c>
      <c r="AU56">
        <v>18.05</v>
      </c>
      <c r="AV56">
        <v>0.33</v>
      </c>
      <c r="AW56">
        <v>15.32</v>
      </c>
      <c r="AX56">
        <v>0.44</v>
      </c>
      <c r="AY56">
        <v>0</v>
      </c>
      <c r="AZ56">
        <v>204.11</v>
      </c>
      <c r="BA56">
        <v>50</v>
      </c>
      <c r="BB56">
        <v>53.85</v>
      </c>
    </row>
    <row r="57" spans="1:54">
      <c r="G57" t="s">
        <v>99</v>
      </c>
      <c r="H57" s="115">
        <v>185.69000000000003</v>
      </c>
      <c r="I57" s="88">
        <v>61.64</v>
      </c>
      <c r="J57" s="88">
        <v>2.71</v>
      </c>
      <c r="K57" s="88">
        <v>0</v>
      </c>
      <c r="L57" s="88">
        <v>6.13</v>
      </c>
      <c r="M57" s="116">
        <v>0</v>
      </c>
      <c r="N57" s="115">
        <v>257.96000000000004</v>
      </c>
      <c r="O57" s="88">
        <v>270.95000000000005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</v>
      </c>
      <c r="Z57">
        <v>0</v>
      </c>
      <c r="AA57">
        <v>40</v>
      </c>
      <c r="AB57">
        <v>0.39</v>
      </c>
      <c r="AC57">
        <v>0.54</v>
      </c>
      <c r="AD57">
        <v>0.22</v>
      </c>
      <c r="AE57">
        <v>60</v>
      </c>
      <c r="AF57">
        <v>6.99</v>
      </c>
      <c r="AG57">
        <v>2.37</v>
      </c>
      <c r="AH57">
        <v>0.49</v>
      </c>
      <c r="AI57">
        <v>6.13</v>
      </c>
      <c r="AJ57">
        <v>142.80000000000001</v>
      </c>
      <c r="AK57">
        <v>61.2</v>
      </c>
      <c r="AL57">
        <v>72.900000000000006</v>
      </c>
      <c r="AM57">
        <v>0.56000000000000005</v>
      </c>
      <c r="AN57">
        <v>17.71</v>
      </c>
      <c r="AO57">
        <v>20</v>
      </c>
      <c r="AP57">
        <v>0</v>
      </c>
      <c r="AQ57">
        <v>10</v>
      </c>
      <c r="AR57">
        <v>0.34</v>
      </c>
      <c r="AS57">
        <v>0.34</v>
      </c>
      <c r="AT57">
        <v>0</v>
      </c>
      <c r="AU57">
        <v>18.05</v>
      </c>
      <c r="AV57">
        <v>0.33</v>
      </c>
      <c r="AW57">
        <v>15.32</v>
      </c>
      <c r="AX57">
        <v>0.44</v>
      </c>
      <c r="AY57">
        <v>0</v>
      </c>
      <c r="AZ57">
        <v>204.11</v>
      </c>
      <c r="BA57">
        <v>50</v>
      </c>
      <c r="BB57">
        <v>53.85</v>
      </c>
    </row>
    <row r="58" spans="1:54">
      <c r="G58" t="s">
        <v>100</v>
      </c>
      <c r="H58" s="115">
        <v>181.49</v>
      </c>
      <c r="I58" s="88">
        <v>59.839999999999996</v>
      </c>
      <c r="J58" s="88">
        <v>2.71</v>
      </c>
      <c r="K58" s="88">
        <v>0</v>
      </c>
      <c r="L58" s="88">
        <v>5.91</v>
      </c>
      <c r="M58" s="116">
        <v>0</v>
      </c>
      <c r="N58" s="115">
        <v>257.96000000000004</v>
      </c>
      <c r="O58" s="88">
        <v>270.95000000000005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</v>
      </c>
      <c r="Z58">
        <v>0</v>
      </c>
      <c r="AA58">
        <v>40</v>
      </c>
      <c r="AB58">
        <v>0.39</v>
      </c>
      <c r="AC58">
        <v>0.54</v>
      </c>
      <c r="AD58">
        <v>0.22</v>
      </c>
      <c r="AE58">
        <v>60</v>
      </c>
      <c r="AF58">
        <v>6.99</v>
      </c>
      <c r="AG58">
        <v>2.37</v>
      </c>
      <c r="AH58">
        <v>0.49</v>
      </c>
      <c r="AI58">
        <v>5.91</v>
      </c>
      <c r="AJ58">
        <v>138.6</v>
      </c>
      <c r="AK58">
        <v>59.4</v>
      </c>
      <c r="AL58">
        <v>72.900000000000006</v>
      </c>
      <c r="AM58">
        <v>0.56000000000000005</v>
      </c>
      <c r="AN58">
        <v>17.71</v>
      </c>
      <c r="AO58">
        <v>20</v>
      </c>
      <c r="AP58">
        <v>0</v>
      </c>
      <c r="AQ58">
        <v>10</v>
      </c>
      <c r="AR58">
        <v>0.34</v>
      </c>
      <c r="AS58">
        <v>0.34</v>
      </c>
      <c r="AT58">
        <v>0</v>
      </c>
      <c r="AU58">
        <v>18.05</v>
      </c>
      <c r="AV58">
        <v>0.33</v>
      </c>
      <c r="AW58">
        <v>15.32</v>
      </c>
      <c r="AX58">
        <v>0.44</v>
      </c>
      <c r="AY58">
        <v>0</v>
      </c>
      <c r="AZ58">
        <v>204.11</v>
      </c>
      <c r="BA58">
        <v>50</v>
      </c>
      <c r="BB58">
        <v>53.85</v>
      </c>
    </row>
    <row r="59" spans="1:54">
      <c r="G59" t="s">
        <v>101</v>
      </c>
      <c r="H59" s="115">
        <v>138.67000000000002</v>
      </c>
      <c r="I59" s="88">
        <v>58.64</v>
      </c>
      <c r="J59" s="88">
        <v>2.71</v>
      </c>
      <c r="K59" s="88">
        <v>0</v>
      </c>
      <c r="L59" s="88">
        <v>5.7</v>
      </c>
      <c r="M59" s="116">
        <v>0</v>
      </c>
      <c r="N59" s="115">
        <v>257.96000000000004</v>
      </c>
      <c r="O59" s="88">
        <v>270.95000000000005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</v>
      </c>
      <c r="Z59">
        <v>0</v>
      </c>
      <c r="AA59">
        <v>40</v>
      </c>
      <c r="AB59">
        <v>0.39</v>
      </c>
      <c r="AC59">
        <v>0.54</v>
      </c>
      <c r="AD59">
        <v>0.22</v>
      </c>
      <c r="AE59">
        <v>60</v>
      </c>
      <c r="AF59">
        <v>0</v>
      </c>
      <c r="AG59">
        <v>2.37</v>
      </c>
      <c r="AH59">
        <v>0.49</v>
      </c>
      <c r="AI59">
        <v>5.7</v>
      </c>
      <c r="AJ59">
        <v>135.80000000000001</v>
      </c>
      <c r="AK59">
        <v>58.2</v>
      </c>
      <c r="AL59">
        <v>72.900000000000006</v>
      </c>
      <c r="AM59">
        <v>0.56000000000000005</v>
      </c>
      <c r="AN59">
        <v>0</v>
      </c>
      <c r="AO59">
        <v>20</v>
      </c>
      <c r="AP59">
        <v>0</v>
      </c>
      <c r="AQ59">
        <v>10</v>
      </c>
      <c r="AR59">
        <v>0.34</v>
      </c>
      <c r="AS59">
        <v>0.34</v>
      </c>
      <c r="AT59">
        <v>0</v>
      </c>
      <c r="AU59">
        <v>18.05</v>
      </c>
      <c r="AV59">
        <v>0.33</v>
      </c>
      <c r="AW59">
        <v>0</v>
      </c>
      <c r="AX59">
        <v>0.44</v>
      </c>
      <c r="AY59">
        <v>0</v>
      </c>
      <c r="AZ59">
        <v>204.11</v>
      </c>
      <c r="BA59">
        <v>50</v>
      </c>
      <c r="BB59">
        <v>53.85</v>
      </c>
    </row>
    <row r="60" spans="1:54">
      <c r="G60" t="s">
        <v>102</v>
      </c>
      <c r="H60" s="115">
        <v>131.67000000000002</v>
      </c>
      <c r="I60" s="88">
        <v>55.64</v>
      </c>
      <c r="J60" s="88">
        <v>2.71</v>
      </c>
      <c r="K60" s="88">
        <v>0</v>
      </c>
      <c r="L60" s="88">
        <v>5.42</v>
      </c>
      <c r="M60" s="116">
        <v>0</v>
      </c>
      <c r="N60" s="115">
        <v>257.96000000000004</v>
      </c>
      <c r="O60" s="88">
        <v>270.95000000000005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</v>
      </c>
      <c r="Z60">
        <v>0</v>
      </c>
      <c r="AA60">
        <v>40</v>
      </c>
      <c r="AB60">
        <v>0.39</v>
      </c>
      <c r="AC60">
        <v>0.54</v>
      </c>
      <c r="AD60">
        <v>0.22</v>
      </c>
      <c r="AE60">
        <v>60</v>
      </c>
      <c r="AF60">
        <v>0</v>
      </c>
      <c r="AG60">
        <v>2.37</v>
      </c>
      <c r="AH60">
        <v>0.49</v>
      </c>
      <c r="AI60">
        <v>5.42</v>
      </c>
      <c r="AJ60">
        <v>128.80000000000001</v>
      </c>
      <c r="AK60">
        <v>55.2</v>
      </c>
      <c r="AL60">
        <v>72.900000000000006</v>
      </c>
      <c r="AM60">
        <v>0.56000000000000005</v>
      </c>
      <c r="AN60">
        <v>0</v>
      </c>
      <c r="AO60">
        <v>20</v>
      </c>
      <c r="AP60">
        <v>0</v>
      </c>
      <c r="AQ60">
        <v>10</v>
      </c>
      <c r="AR60">
        <v>0.34</v>
      </c>
      <c r="AS60">
        <v>0.34</v>
      </c>
      <c r="AT60">
        <v>0</v>
      </c>
      <c r="AU60">
        <v>18.05</v>
      </c>
      <c r="AV60">
        <v>0.33</v>
      </c>
      <c r="AW60">
        <v>0</v>
      </c>
      <c r="AX60">
        <v>0.44</v>
      </c>
      <c r="AY60">
        <v>0</v>
      </c>
      <c r="AZ60">
        <v>204.11</v>
      </c>
      <c r="BA60">
        <v>50</v>
      </c>
      <c r="BB60">
        <v>53.85</v>
      </c>
    </row>
    <row r="61" spans="1:54">
      <c r="G61" t="s">
        <v>103</v>
      </c>
      <c r="H61" s="115">
        <v>128.87</v>
      </c>
      <c r="I61" s="88">
        <v>54.44</v>
      </c>
      <c r="J61" s="88">
        <v>2.71</v>
      </c>
      <c r="K61" s="88">
        <v>0</v>
      </c>
      <c r="L61" s="88">
        <v>5.13</v>
      </c>
      <c r="M61" s="116">
        <v>0</v>
      </c>
      <c r="N61" s="115">
        <v>257.96000000000004</v>
      </c>
      <c r="O61" s="88">
        <v>270.95000000000005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</v>
      </c>
      <c r="Z61">
        <v>0</v>
      </c>
      <c r="AA61">
        <v>40</v>
      </c>
      <c r="AB61">
        <v>0.39</v>
      </c>
      <c r="AC61">
        <v>0.54</v>
      </c>
      <c r="AD61">
        <v>0.22</v>
      </c>
      <c r="AE61">
        <v>60</v>
      </c>
      <c r="AF61">
        <v>0</v>
      </c>
      <c r="AG61">
        <v>2.37</v>
      </c>
      <c r="AH61">
        <v>0.49</v>
      </c>
      <c r="AI61">
        <v>5.13</v>
      </c>
      <c r="AJ61">
        <v>126</v>
      </c>
      <c r="AK61">
        <v>54</v>
      </c>
      <c r="AL61">
        <v>72.900000000000006</v>
      </c>
      <c r="AM61">
        <v>0.56000000000000005</v>
      </c>
      <c r="AN61">
        <v>0</v>
      </c>
      <c r="AO61">
        <v>20</v>
      </c>
      <c r="AP61">
        <v>0</v>
      </c>
      <c r="AQ61">
        <v>10</v>
      </c>
      <c r="AR61">
        <v>0.34</v>
      </c>
      <c r="AS61">
        <v>0.34</v>
      </c>
      <c r="AT61">
        <v>0</v>
      </c>
      <c r="AU61">
        <v>18.05</v>
      </c>
      <c r="AV61">
        <v>0.33</v>
      </c>
      <c r="AW61">
        <v>0</v>
      </c>
      <c r="AX61">
        <v>0.44</v>
      </c>
      <c r="AY61">
        <v>0</v>
      </c>
      <c r="AZ61">
        <v>204.11</v>
      </c>
      <c r="BA61">
        <v>50</v>
      </c>
      <c r="BB61">
        <v>53.85</v>
      </c>
    </row>
    <row r="62" spans="1:54">
      <c r="G62" t="s">
        <v>104</v>
      </c>
      <c r="H62" s="115">
        <v>124.67</v>
      </c>
      <c r="I62" s="88">
        <v>52.64</v>
      </c>
      <c r="J62" s="88">
        <v>2.71</v>
      </c>
      <c r="K62" s="88">
        <v>0</v>
      </c>
      <c r="L62" s="88">
        <v>4.76</v>
      </c>
      <c r="M62" s="116">
        <v>0</v>
      </c>
      <c r="N62" s="115">
        <v>257.96000000000004</v>
      </c>
      <c r="O62" s="88">
        <v>270.95000000000005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</v>
      </c>
      <c r="Z62">
        <v>0</v>
      </c>
      <c r="AA62">
        <v>40</v>
      </c>
      <c r="AB62">
        <v>0.39</v>
      </c>
      <c r="AC62">
        <v>0.54</v>
      </c>
      <c r="AD62">
        <v>0.22</v>
      </c>
      <c r="AE62">
        <v>60</v>
      </c>
      <c r="AF62">
        <v>0</v>
      </c>
      <c r="AG62">
        <v>2.37</v>
      </c>
      <c r="AH62">
        <v>0.49</v>
      </c>
      <c r="AI62">
        <v>4.76</v>
      </c>
      <c r="AJ62">
        <v>121.8</v>
      </c>
      <c r="AK62">
        <v>52.2</v>
      </c>
      <c r="AL62">
        <v>72.900000000000006</v>
      </c>
      <c r="AM62">
        <v>0.56000000000000005</v>
      </c>
      <c r="AN62">
        <v>0</v>
      </c>
      <c r="AO62">
        <v>20</v>
      </c>
      <c r="AP62">
        <v>0</v>
      </c>
      <c r="AQ62">
        <v>10</v>
      </c>
      <c r="AR62">
        <v>0.34</v>
      </c>
      <c r="AS62">
        <v>0.34</v>
      </c>
      <c r="AT62">
        <v>0</v>
      </c>
      <c r="AU62">
        <v>18.05</v>
      </c>
      <c r="AV62">
        <v>0.33</v>
      </c>
      <c r="AW62">
        <v>0</v>
      </c>
      <c r="AX62">
        <v>0.44</v>
      </c>
      <c r="AY62">
        <v>0</v>
      </c>
      <c r="AZ62">
        <v>204.11</v>
      </c>
      <c r="BA62">
        <v>50</v>
      </c>
      <c r="BB62">
        <v>53.85</v>
      </c>
    </row>
    <row r="63" spans="1:54">
      <c r="G63" t="s">
        <v>105</v>
      </c>
      <c r="H63" s="115">
        <v>113.47</v>
      </c>
      <c r="I63" s="88">
        <v>47.839999999999996</v>
      </c>
      <c r="J63" s="88">
        <v>2.71</v>
      </c>
      <c r="K63" s="88">
        <v>0</v>
      </c>
      <c r="L63" s="88">
        <v>4.5</v>
      </c>
      <c r="M63" s="116">
        <v>0</v>
      </c>
      <c r="N63" s="115">
        <v>257.96000000000004</v>
      </c>
      <c r="O63" s="88">
        <v>270.95000000000005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</v>
      </c>
      <c r="Z63">
        <v>0</v>
      </c>
      <c r="AA63">
        <v>40</v>
      </c>
      <c r="AB63">
        <v>0.39</v>
      </c>
      <c r="AC63">
        <v>0.54</v>
      </c>
      <c r="AD63">
        <v>0.22</v>
      </c>
      <c r="AE63">
        <v>60</v>
      </c>
      <c r="AF63">
        <v>0</v>
      </c>
      <c r="AG63">
        <v>2.37</v>
      </c>
      <c r="AH63">
        <v>0.49</v>
      </c>
      <c r="AI63">
        <v>4.5</v>
      </c>
      <c r="AJ63">
        <v>110.6</v>
      </c>
      <c r="AK63">
        <v>47.4</v>
      </c>
      <c r="AL63">
        <v>72.900000000000006</v>
      </c>
      <c r="AM63">
        <v>0.56000000000000005</v>
      </c>
      <c r="AN63">
        <v>0</v>
      </c>
      <c r="AO63">
        <v>20</v>
      </c>
      <c r="AP63">
        <v>0</v>
      </c>
      <c r="AQ63">
        <v>10</v>
      </c>
      <c r="AR63">
        <v>0.34</v>
      </c>
      <c r="AS63">
        <v>0.34</v>
      </c>
      <c r="AT63">
        <v>0</v>
      </c>
      <c r="AU63">
        <v>18.05</v>
      </c>
      <c r="AV63">
        <v>0.33</v>
      </c>
      <c r="AW63">
        <v>0</v>
      </c>
      <c r="AX63">
        <v>0.44</v>
      </c>
      <c r="AY63">
        <v>0</v>
      </c>
      <c r="AZ63">
        <v>204.11</v>
      </c>
      <c r="BA63">
        <v>50</v>
      </c>
      <c r="BB63">
        <v>53.85</v>
      </c>
    </row>
    <row r="64" spans="1:54">
      <c r="G64" t="s">
        <v>106</v>
      </c>
      <c r="H64" s="115">
        <v>104.37</v>
      </c>
      <c r="I64" s="88">
        <v>43.94</v>
      </c>
      <c r="J64" s="88">
        <v>2.71</v>
      </c>
      <c r="K64" s="88">
        <v>0</v>
      </c>
      <c r="L64" s="88">
        <v>4.09</v>
      </c>
      <c r="M64" s="116">
        <v>0</v>
      </c>
      <c r="N64" s="115">
        <v>257.96000000000004</v>
      </c>
      <c r="O64" s="88">
        <v>270.95000000000005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</v>
      </c>
      <c r="Z64">
        <v>0</v>
      </c>
      <c r="AA64">
        <v>40</v>
      </c>
      <c r="AB64">
        <v>0.39</v>
      </c>
      <c r="AC64">
        <v>0.54</v>
      </c>
      <c r="AD64">
        <v>0.22</v>
      </c>
      <c r="AE64">
        <v>60</v>
      </c>
      <c r="AF64">
        <v>0</v>
      </c>
      <c r="AG64">
        <v>2.37</v>
      </c>
      <c r="AH64">
        <v>0.49</v>
      </c>
      <c r="AI64">
        <v>4.09</v>
      </c>
      <c r="AJ64">
        <v>101.5</v>
      </c>
      <c r="AK64">
        <v>43.5</v>
      </c>
      <c r="AL64">
        <v>72.900000000000006</v>
      </c>
      <c r="AM64">
        <v>0.56000000000000005</v>
      </c>
      <c r="AN64">
        <v>0</v>
      </c>
      <c r="AO64">
        <v>20</v>
      </c>
      <c r="AP64">
        <v>0</v>
      </c>
      <c r="AQ64">
        <v>10</v>
      </c>
      <c r="AR64">
        <v>0.34</v>
      </c>
      <c r="AS64">
        <v>0.34</v>
      </c>
      <c r="AT64">
        <v>0</v>
      </c>
      <c r="AU64">
        <v>18.05</v>
      </c>
      <c r="AV64">
        <v>0.33</v>
      </c>
      <c r="AW64">
        <v>0</v>
      </c>
      <c r="AX64">
        <v>0.44</v>
      </c>
      <c r="AY64">
        <v>0</v>
      </c>
      <c r="AZ64">
        <v>204.11</v>
      </c>
      <c r="BA64">
        <v>50</v>
      </c>
      <c r="BB64">
        <v>53.85</v>
      </c>
    </row>
    <row r="65" spans="7:54">
      <c r="G65" t="s">
        <v>107</v>
      </c>
      <c r="H65" s="115">
        <v>93.87</v>
      </c>
      <c r="I65" s="88">
        <v>39.44</v>
      </c>
      <c r="J65" s="88">
        <v>2.71</v>
      </c>
      <c r="K65" s="88">
        <v>0</v>
      </c>
      <c r="L65" s="88">
        <v>3.64</v>
      </c>
      <c r="M65" s="116">
        <v>0</v>
      </c>
      <c r="N65" s="115">
        <v>257.96000000000004</v>
      </c>
      <c r="O65" s="88">
        <v>270.95000000000005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</v>
      </c>
      <c r="Z65">
        <v>0</v>
      </c>
      <c r="AA65">
        <v>40</v>
      </c>
      <c r="AB65">
        <v>0.39</v>
      </c>
      <c r="AC65">
        <v>0.54</v>
      </c>
      <c r="AD65">
        <v>0.22</v>
      </c>
      <c r="AE65">
        <v>60</v>
      </c>
      <c r="AF65">
        <v>0</v>
      </c>
      <c r="AG65">
        <v>2.37</v>
      </c>
      <c r="AH65">
        <v>0.49</v>
      </c>
      <c r="AI65">
        <v>3.64</v>
      </c>
      <c r="AJ65">
        <v>91</v>
      </c>
      <c r="AK65">
        <v>39</v>
      </c>
      <c r="AL65">
        <v>72.900000000000006</v>
      </c>
      <c r="AM65">
        <v>0.56000000000000005</v>
      </c>
      <c r="AN65">
        <v>0</v>
      </c>
      <c r="AO65">
        <v>20</v>
      </c>
      <c r="AP65">
        <v>0</v>
      </c>
      <c r="AQ65">
        <v>10</v>
      </c>
      <c r="AR65">
        <v>0.34</v>
      </c>
      <c r="AS65">
        <v>0.34</v>
      </c>
      <c r="AT65">
        <v>0</v>
      </c>
      <c r="AU65">
        <v>18.05</v>
      </c>
      <c r="AV65">
        <v>0.33</v>
      </c>
      <c r="AW65">
        <v>0</v>
      </c>
      <c r="AX65">
        <v>0.44</v>
      </c>
      <c r="AY65">
        <v>0</v>
      </c>
      <c r="AZ65">
        <v>204.11</v>
      </c>
      <c r="BA65">
        <v>50</v>
      </c>
      <c r="BB65">
        <v>53.85</v>
      </c>
    </row>
    <row r="66" spans="7:54">
      <c r="G66" t="s">
        <v>108</v>
      </c>
      <c r="H66" s="115">
        <v>82.67</v>
      </c>
      <c r="I66" s="88">
        <v>34.64</v>
      </c>
      <c r="J66" s="88">
        <v>2.71</v>
      </c>
      <c r="K66" s="88">
        <v>0</v>
      </c>
      <c r="L66" s="88">
        <v>3.13</v>
      </c>
      <c r="M66" s="116">
        <v>0</v>
      </c>
      <c r="N66" s="115">
        <v>257.96000000000004</v>
      </c>
      <c r="O66" s="88">
        <v>270.95000000000005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</v>
      </c>
      <c r="Z66">
        <v>0</v>
      </c>
      <c r="AA66">
        <v>40</v>
      </c>
      <c r="AB66">
        <v>0.39</v>
      </c>
      <c r="AC66">
        <v>0.54</v>
      </c>
      <c r="AD66">
        <v>0.22</v>
      </c>
      <c r="AE66">
        <v>60</v>
      </c>
      <c r="AF66">
        <v>0</v>
      </c>
      <c r="AG66">
        <v>2.37</v>
      </c>
      <c r="AH66">
        <v>0.49</v>
      </c>
      <c r="AI66">
        <v>3.13</v>
      </c>
      <c r="AJ66">
        <v>79.8</v>
      </c>
      <c r="AK66">
        <v>34.200000000000003</v>
      </c>
      <c r="AL66">
        <v>72.900000000000006</v>
      </c>
      <c r="AM66">
        <v>0.56000000000000005</v>
      </c>
      <c r="AN66">
        <v>0</v>
      </c>
      <c r="AO66">
        <v>20</v>
      </c>
      <c r="AP66">
        <v>0</v>
      </c>
      <c r="AQ66">
        <v>10</v>
      </c>
      <c r="AR66">
        <v>0.34</v>
      </c>
      <c r="AS66">
        <v>0.34</v>
      </c>
      <c r="AT66">
        <v>0</v>
      </c>
      <c r="AU66">
        <v>18.05</v>
      </c>
      <c r="AV66">
        <v>0.33</v>
      </c>
      <c r="AW66">
        <v>0</v>
      </c>
      <c r="AX66">
        <v>0.44</v>
      </c>
      <c r="AY66">
        <v>0</v>
      </c>
      <c r="AZ66">
        <v>204.11</v>
      </c>
      <c r="BA66">
        <v>50</v>
      </c>
      <c r="BB66">
        <v>53.85</v>
      </c>
    </row>
    <row r="67" spans="7:54">
      <c r="G67" t="s">
        <v>109</v>
      </c>
      <c r="H67" s="115">
        <v>114.29000000000002</v>
      </c>
      <c r="I67" s="88">
        <v>31.040000000000003</v>
      </c>
      <c r="J67" s="88">
        <v>2.81</v>
      </c>
      <c r="K67" s="88">
        <v>0</v>
      </c>
      <c r="L67" s="88">
        <v>2.62</v>
      </c>
      <c r="M67" s="116">
        <v>0</v>
      </c>
      <c r="N67" s="115">
        <v>257.96000000000004</v>
      </c>
      <c r="O67" s="88">
        <v>270.95000000000005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0</v>
      </c>
      <c r="Z67">
        <v>0</v>
      </c>
      <c r="AA67">
        <v>40</v>
      </c>
      <c r="AB67">
        <v>0.39</v>
      </c>
      <c r="AC67">
        <v>0.54</v>
      </c>
      <c r="AD67">
        <v>0.22</v>
      </c>
      <c r="AE67">
        <v>60</v>
      </c>
      <c r="AF67">
        <v>6.99</v>
      </c>
      <c r="AG67">
        <v>2.4700000000000002</v>
      </c>
      <c r="AH67">
        <v>0.49</v>
      </c>
      <c r="AI67">
        <v>2.62</v>
      </c>
      <c r="AJ67">
        <v>71.400000000000006</v>
      </c>
      <c r="AK67">
        <v>30.6</v>
      </c>
      <c r="AL67">
        <v>72.900000000000006</v>
      </c>
      <c r="AM67">
        <v>0.56000000000000005</v>
      </c>
      <c r="AN67">
        <v>17.71</v>
      </c>
      <c r="AO67">
        <v>20</v>
      </c>
      <c r="AP67">
        <v>0</v>
      </c>
      <c r="AQ67">
        <v>10</v>
      </c>
      <c r="AR67">
        <v>0.34</v>
      </c>
      <c r="AS67">
        <v>0.34</v>
      </c>
      <c r="AT67">
        <v>0</v>
      </c>
      <c r="AU67">
        <v>18.05</v>
      </c>
      <c r="AV67">
        <v>0.33</v>
      </c>
      <c r="AW67">
        <v>15.32</v>
      </c>
      <c r="AX67">
        <v>0.44</v>
      </c>
      <c r="AY67">
        <v>0</v>
      </c>
      <c r="AZ67">
        <v>204.11</v>
      </c>
      <c r="BA67">
        <v>50</v>
      </c>
      <c r="BB67">
        <v>53.85</v>
      </c>
    </row>
    <row r="68" spans="7:54">
      <c r="G68" t="s">
        <v>110</v>
      </c>
      <c r="H68" s="115">
        <v>103.79000000000002</v>
      </c>
      <c r="I68" s="88">
        <v>26.540000000000003</v>
      </c>
      <c r="J68" s="88">
        <v>2.81</v>
      </c>
      <c r="K68" s="88">
        <v>0</v>
      </c>
      <c r="L68" s="88">
        <v>2.13</v>
      </c>
      <c r="M68" s="116">
        <v>0</v>
      </c>
      <c r="N68" s="115">
        <v>257.96000000000004</v>
      </c>
      <c r="O68" s="88">
        <v>270.95000000000005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0</v>
      </c>
      <c r="Z68">
        <v>0</v>
      </c>
      <c r="AA68">
        <v>40</v>
      </c>
      <c r="AB68">
        <v>0.39</v>
      </c>
      <c r="AC68">
        <v>0.54</v>
      </c>
      <c r="AD68">
        <v>0.22</v>
      </c>
      <c r="AE68">
        <v>60</v>
      </c>
      <c r="AF68">
        <v>6.99</v>
      </c>
      <c r="AG68">
        <v>2.4700000000000002</v>
      </c>
      <c r="AH68">
        <v>0.49</v>
      </c>
      <c r="AI68">
        <v>2.13</v>
      </c>
      <c r="AJ68">
        <v>60.9</v>
      </c>
      <c r="AK68">
        <v>26.1</v>
      </c>
      <c r="AL68">
        <v>72.900000000000006</v>
      </c>
      <c r="AM68">
        <v>0.56000000000000005</v>
      </c>
      <c r="AN68">
        <v>17.71</v>
      </c>
      <c r="AO68">
        <v>20</v>
      </c>
      <c r="AP68">
        <v>0</v>
      </c>
      <c r="AQ68">
        <v>10</v>
      </c>
      <c r="AR68">
        <v>0.34</v>
      </c>
      <c r="AS68">
        <v>0.34</v>
      </c>
      <c r="AT68">
        <v>0</v>
      </c>
      <c r="AU68">
        <v>18.05</v>
      </c>
      <c r="AV68">
        <v>0.33</v>
      </c>
      <c r="AW68">
        <v>15.32</v>
      </c>
      <c r="AX68">
        <v>0.44</v>
      </c>
      <c r="AY68">
        <v>0</v>
      </c>
      <c r="AZ68">
        <v>204.11</v>
      </c>
      <c r="BA68">
        <v>50</v>
      </c>
      <c r="BB68">
        <v>53.85</v>
      </c>
    </row>
    <row r="69" spans="7:54">
      <c r="G69" t="s">
        <v>111</v>
      </c>
      <c r="H69" s="115">
        <v>95.390000000000015</v>
      </c>
      <c r="I69" s="88">
        <v>22.94</v>
      </c>
      <c r="J69" s="88">
        <v>2.81</v>
      </c>
      <c r="K69" s="88">
        <v>0</v>
      </c>
      <c r="L69" s="88">
        <v>1.67</v>
      </c>
      <c r="M69" s="116">
        <v>0</v>
      </c>
      <c r="N69" s="115">
        <v>257.96000000000004</v>
      </c>
      <c r="O69" s="88">
        <v>270.95000000000005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0</v>
      </c>
      <c r="Z69">
        <v>0</v>
      </c>
      <c r="AA69">
        <v>40</v>
      </c>
      <c r="AB69">
        <v>0.39</v>
      </c>
      <c r="AC69">
        <v>0.54</v>
      </c>
      <c r="AD69">
        <v>0.22</v>
      </c>
      <c r="AE69">
        <v>60</v>
      </c>
      <c r="AF69">
        <v>6.99</v>
      </c>
      <c r="AG69">
        <v>2.4700000000000002</v>
      </c>
      <c r="AH69">
        <v>0.49</v>
      </c>
      <c r="AI69">
        <v>1.67</v>
      </c>
      <c r="AJ69">
        <v>52.5</v>
      </c>
      <c r="AK69">
        <v>22.5</v>
      </c>
      <c r="AL69">
        <v>72.900000000000006</v>
      </c>
      <c r="AM69">
        <v>0.56000000000000005</v>
      </c>
      <c r="AN69">
        <v>17.71</v>
      </c>
      <c r="AO69">
        <v>20</v>
      </c>
      <c r="AP69">
        <v>0</v>
      </c>
      <c r="AQ69">
        <v>10</v>
      </c>
      <c r="AR69">
        <v>0.34</v>
      </c>
      <c r="AS69">
        <v>0.34</v>
      </c>
      <c r="AT69">
        <v>0</v>
      </c>
      <c r="AU69">
        <v>18.05</v>
      </c>
      <c r="AV69">
        <v>0.33</v>
      </c>
      <c r="AW69">
        <v>15.32</v>
      </c>
      <c r="AX69">
        <v>0.44</v>
      </c>
      <c r="AY69">
        <v>0</v>
      </c>
      <c r="AZ69">
        <v>204.11</v>
      </c>
      <c r="BA69">
        <v>50</v>
      </c>
      <c r="BB69">
        <v>53.85</v>
      </c>
    </row>
    <row r="70" spans="7:54">
      <c r="G70" t="s">
        <v>112</v>
      </c>
      <c r="H70" s="115">
        <v>94.79000000000002</v>
      </c>
      <c r="I70" s="88">
        <v>16.940000000000001</v>
      </c>
      <c r="J70" s="88">
        <v>2.81</v>
      </c>
      <c r="K70" s="88">
        <v>0</v>
      </c>
      <c r="L70" s="88">
        <v>1.23</v>
      </c>
      <c r="M70" s="116">
        <v>0</v>
      </c>
      <c r="N70" s="115">
        <v>257.96000000000004</v>
      </c>
      <c r="O70" s="88">
        <v>270.95000000000005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13.4</v>
      </c>
      <c r="Z70">
        <v>0</v>
      </c>
      <c r="AA70">
        <v>40</v>
      </c>
      <c r="AB70">
        <v>0.39</v>
      </c>
      <c r="AC70">
        <v>0.54</v>
      </c>
      <c r="AD70">
        <v>0.22</v>
      </c>
      <c r="AE70">
        <v>60</v>
      </c>
      <c r="AF70">
        <v>6.99</v>
      </c>
      <c r="AG70">
        <v>2.4700000000000002</v>
      </c>
      <c r="AH70">
        <v>0.49</v>
      </c>
      <c r="AI70">
        <v>1.23</v>
      </c>
      <c r="AJ70">
        <v>38.5</v>
      </c>
      <c r="AK70">
        <v>16.5</v>
      </c>
      <c r="AL70">
        <v>72.900000000000006</v>
      </c>
      <c r="AM70">
        <v>0.56000000000000005</v>
      </c>
      <c r="AN70">
        <v>17.71</v>
      </c>
      <c r="AO70">
        <v>20</v>
      </c>
      <c r="AP70">
        <v>0</v>
      </c>
      <c r="AQ70">
        <v>10</v>
      </c>
      <c r="AR70">
        <v>0.34</v>
      </c>
      <c r="AS70">
        <v>0.34</v>
      </c>
      <c r="AT70">
        <v>0</v>
      </c>
      <c r="AU70">
        <v>18.05</v>
      </c>
      <c r="AV70">
        <v>0.33</v>
      </c>
      <c r="AW70">
        <v>15.32</v>
      </c>
      <c r="AX70">
        <v>0.44</v>
      </c>
      <c r="AY70">
        <v>0</v>
      </c>
      <c r="AZ70">
        <v>204.11</v>
      </c>
      <c r="BA70">
        <v>50</v>
      </c>
      <c r="BB70">
        <v>53.85</v>
      </c>
    </row>
    <row r="71" spans="7:54">
      <c r="G71" t="s">
        <v>113</v>
      </c>
      <c r="H71" s="115">
        <v>143.03000000000003</v>
      </c>
      <c r="I71" s="88">
        <v>10.94</v>
      </c>
      <c r="J71" s="88">
        <v>2.81</v>
      </c>
      <c r="K71" s="88">
        <v>0</v>
      </c>
      <c r="L71" s="88">
        <v>0.8</v>
      </c>
      <c r="M71" s="116">
        <v>0</v>
      </c>
      <c r="N71" s="115">
        <v>257.96000000000004</v>
      </c>
      <c r="O71" s="88">
        <v>270.95000000000005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29.68</v>
      </c>
      <c r="Z71">
        <v>0</v>
      </c>
      <c r="AA71">
        <v>40</v>
      </c>
      <c r="AB71">
        <v>0.39</v>
      </c>
      <c r="AC71">
        <v>0.54</v>
      </c>
      <c r="AD71">
        <v>0.22</v>
      </c>
      <c r="AE71">
        <v>60</v>
      </c>
      <c r="AF71">
        <v>6.99</v>
      </c>
      <c r="AG71">
        <v>2.4700000000000002</v>
      </c>
      <c r="AH71">
        <v>0.49</v>
      </c>
      <c r="AI71">
        <v>0.8</v>
      </c>
      <c r="AJ71">
        <v>24.5</v>
      </c>
      <c r="AK71">
        <v>10.5</v>
      </c>
      <c r="AL71">
        <v>72.900000000000006</v>
      </c>
      <c r="AM71">
        <v>0.56000000000000005</v>
      </c>
      <c r="AN71">
        <v>17.71</v>
      </c>
      <c r="AO71">
        <v>20</v>
      </c>
      <c r="AP71">
        <v>0</v>
      </c>
      <c r="AQ71">
        <v>10</v>
      </c>
      <c r="AR71">
        <v>0.34</v>
      </c>
      <c r="AS71">
        <v>0.34</v>
      </c>
      <c r="AT71">
        <v>45.96</v>
      </c>
      <c r="AU71">
        <v>18.05</v>
      </c>
      <c r="AV71">
        <v>0.33</v>
      </c>
      <c r="AW71">
        <v>15.32</v>
      </c>
      <c r="AX71">
        <v>0.44</v>
      </c>
      <c r="AY71">
        <v>0</v>
      </c>
      <c r="AZ71">
        <v>204.11</v>
      </c>
      <c r="BA71">
        <v>50</v>
      </c>
      <c r="BB71">
        <v>53.85</v>
      </c>
    </row>
    <row r="72" spans="7:54">
      <c r="G72" t="s">
        <v>114</v>
      </c>
      <c r="H72" s="115">
        <v>177.52</v>
      </c>
      <c r="I72" s="88">
        <v>6.44</v>
      </c>
      <c r="J72" s="88">
        <v>2.81</v>
      </c>
      <c r="K72" s="88">
        <v>0</v>
      </c>
      <c r="L72" s="88">
        <v>0.46</v>
      </c>
      <c r="M72" s="116">
        <v>0</v>
      </c>
      <c r="N72" s="115">
        <v>257.96000000000004</v>
      </c>
      <c r="O72" s="88">
        <v>270.95000000000005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9.57</v>
      </c>
      <c r="Z72">
        <v>0</v>
      </c>
      <c r="AA72">
        <v>40</v>
      </c>
      <c r="AB72">
        <v>0.39</v>
      </c>
      <c r="AC72">
        <v>0.54</v>
      </c>
      <c r="AD72">
        <v>0.22</v>
      </c>
      <c r="AE72">
        <v>60</v>
      </c>
      <c r="AF72">
        <v>6.99</v>
      </c>
      <c r="AG72">
        <v>2.4700000000000002</v>
      </c>
      <c r="AH72">
        <v>0.49</v>
      </c>
      <c r="AI72">
        <v>0.46</v>
      </c>
      <c r="AJ72">
        <v>14</v>
      </c>
      <c r="AK72">
        <v>6</v>
      </c>
      <c r="AL72">
        <v>72.900000000000006</v>
      </c>
      <c r="AM72">
        <v>0.56000000000000005</v>
      </c>
      <c r="AN72">
        <v>17.71</v>
      </c>
      <c r="AO72">
        <v>20</v>
      </c>
      <c r="AP72">
        <v>0</v>
      </c>
      <c r="AQ72">
        <v>10</v>
      </c>
      <c r="AR72">
        <v>0.34</v>
      </c>
      <c r="AS72">
        <v>0.34</v>
      </c>
      <c r="AT72">
        <v>45.96</v>
      </c>
      <c r="AU72">
        <v>18.05</v>
      </c>
      <c r="AV72">
        <v>0.33</v>
      </c>
      <c r="AW72">
        <v>15.32</v>
      </c>
      <c r="AX72">
        <v>0.44</v>
      </c>
      <c r="AY72">
        <v>65.099999999999994</v>
      </c>
      <c r="AZ72">
        <v>204.11</v>
      </c>
      <c r="BA72">
        <v>50</v>
      </c>
      <c r="BB72">
        <v>53.85</v>
      </c>
    </row>
    <row r="73" spans="7:54">
      <c r="G73" t="s">
        <v>115</v>
      </c>
      <c r="H73" s="115">
        <v>200.28000000000003</v>
      </c>
      <c r="I73" s="88">
        <v>2.2400000000000002</v>
      </c>
      <c r="J73" s="88">
        <v>2.81</v>
      </c>
      <c r="K73" s="88">
        <v>0</v>
      </c>
      <c r="L73" s="88">
        <v>0.25</v>
      </c>
      <c r="M73" s="116">
        <v>0</v>
      </c>
      <c r="N73" s="115">
        <v>257.96000000000004</v>
      </c>
      <c r="O73" s="88">
        <v>270.95000000000005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0</v>
      </c>
      <c r="Z73">
        <v>32.549999999999997</v>
      </c>
      <c r="AA73">
        <v>40</v>
      </c>
      <c r="AB73">
        <v>0.39</v>
      </c>
      <c r="AC73">
        <v>0.54</v>
      </c>
      <c r="AD73">
        <v>0.22</v>
      </c>
      <c r="AE73">
        <v>60</v>
      </c>
      <c r="AF73">
        <v>6.99</v>
      </c>
      <c r="AG73">
        <v>2.4700000000000002</v>
      </c>
      <c r="AH73">
        <v>0.49</v>
      </c>
      <c r="AI73">
        <v>0.25</v>
      </c>
      <c r="AJ73">
        <v>4.2</v>
      </c>
      <c r="AK73">
        <v>1.8</v>
      </c>
      <c r="AL73">
        <v>72.900000000000006</v>
      </c>
      <c r="AM73">
        <v>0.56000000000000005</v>
      </c>
      <c r="AN73">
        <v>17.71</v>
      </c>
      <c r="AO73">
        <v>20</v>
      </c>
      <c r="AP73">
        <v>0</v>
      </c>
      <c r="AQ73">
        <v>10</v>
      </c>
      <c r="AR73">
        <v>0.34</v>
      </c>
      <c r="AS73">
        <v>0.34</v>
      </c>
      <c r="AT73">
        <v>45.96</v>
      </c>
      <c r="AU73">
        <v>18.05</v>
      </c>
      <c r="AV73">
        <v>0.33</v>
      </c>
      <c r="AW73">
        <v>15.32</v>
      </c>
      <c r="AX73">
        <v>0.44</v>
      </c>
      <c r="AY73">
        <v>74.680000000000007</v>
      </c>
      <c r="AZ73">
        <v>204.11</v>
      </c>
      <c r="BA73">
        <v>50</v>
      </c>
      <c r="BB73">
        <v>53.85</v>
      </c>
    </row>
    <row r="74" spans="7:54">
      <c r="G74" t="s">
        <v>116</v>
      </c>
      <c r="H74" s="115">
        <v>269.28000000000003</v>
      </c>
      <c r="I74" s="88">
        <v>1.04</v>
      </c>
      <c r="J74" s="88">
        <v>2.81</v>
      </c>
      <c r="K74" s="88">
        <v>0</v>
      </c>
      <c r="L74" s="88">
        <v>0.1</v>
      </c>
      <c r="M74" s="116">
        <v>0</v>
      </c>
      <c r="N74" s="115">
        <v>257.96000000000004</v>
      </c>
      <c r="O74" s="88">
        <v>270.95000000000005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71.8</v>
      </c>
      <c r="Z74">
        <v>32.549999999999997</v>
      </c>
      <c r="AA74">
        <v>40</v>
      </c>
      <c r="AB74">
        <v>0.39</v>
      </c>
      <c r="AC74">
        <v>0.54</v>
      </c>
      <c r="AD74">
        <v>0.22</v>
      </c>
      <c r="AE74">
        <v>60</v>
      </c>
      <c r="AF74">
        <v>6.99</v>
      </c>
      <c r="AG74">
        <v>2.4700000000000002</v>
      </c>
      <c r="AH74">
        <v>0.49</v>
      </c>
      <c r="AI74">
        <v>0.1</v>
      </c>
      <c r="AJ74">
        <v>1.4</v>
      </c>
      <c r="AK74">
        <v>0.6</v>
      </c>
      <c r="AL74">
        <v>72.900000000000006</v>
      </c>
      <c r="AM74">
        <v>0.56000000000000005</v>
      </c>
      <c r="AN74">
        <v>17.71</v>
      </c>
      <c r="AO74">
        <v>20</v>
      </c>
      <c r="AP74">
        <v>0</v>
      </c>
      <c r="AQ74">
        <v>10</v>
      </c>
      <c r="AR74">
        <v>0.34</v>
      </c>
      <c r="AS74">
        <v>0.34</v>
      </c>
      <c r="AT74">
        <v>45.96</v>
      </c>
      <c r="AU74">
        <v>18.05</v>
      </c>
      <c r="AV74">
        <v>0.33</v>
      </c>
      <c r="AW74">
        <v>15.32</v>
      </c>
      <c r="AX74">
        <v>0.44</v>
      </c>
      <c r="AY74">
        <v>74.680000000000007</v>
      </c>
      <c r="AZ74">
        <v>204.11</v>
      </c>
      <c r="BA74">
        <v>50</v>
      </c>
      <c r="BB74">
        <v>53.85</v>
      </c>
    </row>
    <row r="75" spans="7:54">
      <c r="G75" t="s">
        <v>117</v>
      </c>
      <c r="H75" s="115">
        <v>196.09</v>
      </c>
      <c r="I75" s="88">
        <v>0.43</v>
      </c>
      <c r="J75" s="88">
        <v>2.81</v>
      </c>
      <c r="K75" s="88">
        <v>0</v>
      </c>
      <c r="L75" s="88">
        <v>0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53.34</v>
      </c>
      <c r="X75">
        <v>0</v>
      </c>
      <c r="Y75">
        <v>0</v>
      </c>
      <c r="Z75">
        <v>32.549999999999997</v>
      </c>
      <c r="AA75">
        <v>40</v>
      </c>
      <c r="AB75">
        <v>0.39</v>
      </c>
      <c r="AC75">
        <v>0.55000000000000004</v>
      </c>
      <c r="AD75">
        <v>0.22</v>
      </c>
      <c r="AE75">
        <v>60</v>
      </c>
      <c r="AF75">
        <v>6.99</v>
      </c>
      <c r="AG75">
        <v>2.4700000000000002</v>
      </c>
      <c r="AH75">
        <v>0.49</v>
      </c>
      <c r="AI75">
        <v>0</v>
      </c>
      <c r="AJ75">
        <v>0</v>
      </c>
      <c r="AK75">
        <v>0</v>
      </c>
      <c r="AL75">
        <v>0</v>
      </c>
      <c r="AM75">
        <v>0.56000000000000005</v>
      </c>
      <c r="AN75">
        <v>17.71</v>
      </c>
      <c r="AO75">
        <v>20</v>
      </c>
      <c r="AP75">
        <v>0</v>
      </c>
      <c r="AQ75">
        <v>10</v>
      </c>
      <c r="AR75">
        <v>0.34</v>
      </c>
      <c r="AS75">
        <v>0.34</v>
      </c>
      <c r="AT75">
        <v>45.96</v>
      </c>
      <c r="AU75">
        <v>18.05</v>
      </c>
      <c r="AV75">
        <v>0.33</v>
      </c>
      <c r="AW75">
        <v>15.32</v>
      </c>
      <c r="AX75">
        <v>0.43</v>
      </c>
      <c r="AY75">
        <v>74.680000000000007</v>
      </c>
      <c r="AZ75">
        <v>0</v>
      </c>
      <c r="BA75">
        <v>50</v>
      </c>
      <c r="BB75">
        <v>53.85</v>
      </c>
    </row>
    <row r="76" spans="7:54">
      <c r="G76" t="s">
        <v>118</v>
      </c>
      <c r="H76" s="115">
        <v>196.09</v>
      </c>
      <c r="I76" s="88">
        <v>0.43</v>
      </c>
      <c r="J76" s="88">
        <v>2.81</v>
      </c>
      <c r="K76" s="88">
        <v>0</v>
      </c>
      <c r="L76" s="88">
        <v>0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53.34</v>
      </c>
      <c r="X76">
        <v>0</v>
      </c>
      <c r="Y76">
        <v>0</v>
      </c>
      <c r="Z76">
        <v>32.549999999999997</v>
      </c>
      <c r="AA76">
        <v>40</v>
      </c>
      <c r="AB76">
        <v>0.39</v>
      </c>
      <c r="AC76">
        <v>0.55000000000000004</v>
      </c>
      <c r="AD76">
        <v>0.22</v>
      </c>
      <c r="AE76">
        <v>60</v>
      </c>
      <c r="AF76">
        <v>6.99</v>
      </c>
      <c r="AG76">
        <v>2.4700000000000002</v>
      </c>
      <c r="AH76">
        <v>0.49</v>
      </c>
      <c r="AI76">
        <v>0</v>
      </c>
      <c r="AJ76">
        <v>0</v>
      </c>
      <c r="AK76">
        <v>0</v>
      </c>
      <c r="AL76">
        <v>0</v>
      </c>
      <c r="AM76">
        <v>0.56000000000000005</v>
      </c>
      <c r="AN76">
        <v>17.71</v>
      </c>
      <c r="AO76">
        <v>20</v>
      </c>
      <c r="AP76">
        <v>0</v>
      </c>
      <c r="AQ76">
        <v>10</v>
      </c>
      <c r="AR76">
        <v>0.34</v>
      </c>
      <c r="AS76">
        <v>0.34</v>
      </c>
      <c r="AT76">
        <v>45.96</v>
      </c>
      <c r="AU76">
        <v>18.05</v>
      </c>
      <c r="AV76">
        <v>0.33</v>
      </c>
      <c r="AW76">
        <v>15.32</v>
      </c>
      <c r="AX76">
        <v>0.43</v>
      </c>
      <c r="AY76">
        <v>74.680000000000007</v>
      </c>
      <c r="AZ76">
        <v>0</v>
      </c>
      <c r="BA76">
        <v>50</v>
      </c>
      <c r="BB76">
        <v>53.85</v>
      </c>
    </row>
    <row r="77" spans="7:54">
      <c r="G77" t="s">
        <v>119</v>
      </c>
      <c r="H77" s="115">
        <v>213.32000000000002</v>
      </c>
      <c r="I77" s="88">
        <v>0.43</v>
      </c>
      <c r="J77" s="88">
        <v>2.81</v>
      </c>
      <c r="K77" s="88">
        <v>0</v>
      </c>
      <c r="L77" s="88">
        <v>0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53.34</v>
      </c>
      <c r="X77">
        <v>0</v>
      </c>
      <c r="Y77">
        <v>17.23</v>
      </c>
      <c r="Z77">
        <v>32.549999999999997</v>
      </c>
      <c r="AA77">
        <v>40</v>
      </c>
      <c r="AB77">
        <v>0.39</v>
      </c>
      <c r="AC77">
        <v>0.55000000000000004</v>
      </c>
      <c r="AD77">
        <v>0.22</v>
      </c>
      <c r="AE77">
        <v>60</v>
      </c>
      <c r="AF77">
        <v>6.99</v>
      </c>
      <c r="AG77">
        <v>2.4700000000000002</v>
      </c>
      <c r="AH77">
        <v>0.49</v>
      </c>
      <c r="AI77">
        <v>0</v>
      </c>
      <c r="AJ77">
        <v>0</v>
      </c>
      <c r="AK77">
        <v>0</v>
      </c>
      <c r="AL77">
        <v>0</v>
      </c>
      <c r="AM77">
        <v>0.56000000000000005</v>
      </c>
      <c r="AN77">
        <v>17.71</v>
      </c>
      <c r="AO77">
        <v>20</v>
      </c>
      <c r="AP77">
        <v>0</v>
      </c>
      <c r="AQ77">
        <v>10</v>
      </c>
      <c r="AR77">
        <v>0.34</v>
      </c>
      <c r="AS77">
        <v>0.34</v>
      </c>
      <c r="AT77">
        <v>45.96</v>
      </c>
      <c r="AU77">
        <v>18.05</v>
      </c>
      <c r="AV77">
        <v>0.33</v>
      </c>
      <c r="AW77">
        <v>15.32</v>
      </c>
      <c r="AX77">
        <v>0.43</v>
      </c>
      <c r="AY77">
        <v>74.680000000000007</v>
      </c>
      <c r="AZ77">
        <v>0</v>
      </c>
      <c r="BA77">
        <v>50</v>
      </c>
      <c r="BB77">
        <v>53.85</v>
      </c>
    </row>
    <row r="78" spans="7:54">
      <c r="G78" t="s">
        <v>120</v>
      </c>
      <c r="H78" s="115">
        <v>240.13000000000002</v>
      </c>
      <c r="I78" s="88">
        <v>0.43</v>
      </c>
      <c r="J78" s="88">
        <v>2.81</v>
      </c>
      <c r="K78" s="88">
        <v>0</v>
      </c>
      <c r="L78" s="88">
        <v>0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53.34</v>
      </c>
      <c r="X78">
        <v>0</v>
      </c>
      <c r="Y78">
        <v>44.04</v>
      </c>
      <c r="Z78">
        <v>32.549999999999997</v>
      </c>
      <c r="AA78">
        <v>40</v>
      </c>
      <c r="AB78">
        <v>0.39</v>
      </c>
      <c r="AC78">
        <v>0.55000000000000004</v>
      </c>
      <c r="AD78">
        <v>0.22</v>
      </c>
      <c r="AE78">
        <v>60</v>
      </c>
      <c r="AF78">
        <v>6.99</v>
      </c>
      <c r="AG78">
        <v>2.4700000000000002</v>
      </c>
      <c r="AH78">
        <v>0.49</v>
      </c>
      <c r="AI78">
        <v>0</v>
      </c>
      <c r="AJ78">
        <v>0</v>
      </c>
      <c r="AK78">
        <v>0</v>
      </c>
      <c r="AL78">
        <v>0</v>
      </c>
      <c r="AM78">
        <v>0.56000000000000005</v>
      </c>
      <c r="AN78">
        <v>17.71</v>
      </c>
      <c r="AO78">
        <v>20</v>
      </c>
      <c r="AP78">
        <v>0</v>
      </c>
      <c r="AQ78">
        <v>10</v>
      </c>
      <c r="AR78">
        <v>0.34</v>
      </c>
      <c r="AS78">
        <v>0.34</v>
      </c>
      <c r="AT78">
        <v>45.96</v>
      </c>
      <c r="AU78">
        <v>18.05</v>
      </c>
      <c r="AV78">
        <v>0.33</v>
      </c>
      <c r="AW78">
        <v>15.32</v>
      </c>
      <c r="AX78">
        <v>0.43</v>
      </c>
      <c r="AY78">
        <v>74.680000000000007</v>
      </c>
      <c r="AZ78">
        <v>0</v>
      </c>
      <c r="BA78">
        <v>50</v>
      </c>
      <c r="BB78">
        <v>53.85</v>
      </c>
    </row>
    <row r="79" spans="7:54">
      <c r="G79" t="s">
        <v>121</v>
      </c>
      <c r="H79" s="115">
        <v>272.68</v>
      </c>
      <c r="I79" s="88">
        <v>0.43</v>
      </c>
      <c r="J79" s="88">
        <v>2.81</v>
      </c>
      <c r="K79" s="88">
        <v>0</v>
      </c>
      <c r="L79" s="88">
        <v>0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53.34</v>
      </c>
      <c r="X79">
        <v>0</v>
      </c>
      <c r="Y79">
        <v>76.59</v>
      </c>
      <c r="Z79">
        <v>32.549999999999997</v>
      </c>
      <c r="AA79">
        <v>40</v>
      </c>
      <c r="AB79">
        <v>0.39</v>
      </c>
      <c r="AC79">
        <v>0.55000000000000004</v>
      </c>
      <c r="AD79">
        <v>0.22</v>
      </c>
      <c r="AE79">
        <v>60</v>
      </c>
      <c r="AF79">
        <v>6.99</v>
      </c>
      <c r="AG79">
        <v>2.4700000000000002</v>
      </c>
      <c r="AH79">
        <v>0.49</v>
      </c>
      <c r="AI79">
        <v>0</v>
      </c>
      <c r="AJ79">
        <v>0</v>
      </c>
      <c r="AK79">
        <v>0</v>
      </c>
      <c r="AL79">
        <v>0</v>
      </c>
      <c r="AM79">
        <v>0.56000000000000005</v>
      </c>
      <c r="AN79">
        <v>17.71</v>
      </c>
      <c r="AO79">
        <v>20</v>
      </c>
      <c r="AP79">
        <v>0</v>
      </c>
      <c r="AQ79">
        <v>10</v>
      </c>
      <c r="AR79">
        <v>0.34</v>
      </c>
      <c r="AS79">
        <v>0.34</v>
      </c>
      <c r="AT79">
        <v>45.96</v>
      </c>
      <c r="AU79">
        <v>18.05</v>
      </c>
      <c r="AV79">
        <v>0.33</v>
      </c>
      <c r="AW79">
        <v>15.32</v>
      </c>
      <c r="AX79">
        <v>0.43</v>
      </c>
      <c r="AY79">
        <v>74.680000000000007</v>
      </c>
      <c r="AZ79">
        <v>0</v>
      </c>
      <c r="BA79">
        <v>50</v>
      </c>
      <c r="BB79">
        <v>53.85</v>
      </c>
    </row>
    <row r="80" spans="7:54">
      <c r="G80" t="s">
        <v>122</v>
      </c>
      <c r="H80" s="115">
        <v>297.57000000000005</v>
      </c>
      <c r="I80" s="88">
        <v>0.43</v>
      </c>
      <c r="J80" s="88">
        <v>2.81</v>
      </c>
      <c r="K80" s="88">
        <v>0</v>
      </c>
      <c r="L80" s="88">
        <v>0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53.34</v>
      </c>
      <c r="X80">
        <v>0</v>
      </c>
      <c r="Y80">
        <v>101.48</v>
      </c>
      <c r="Z80">
        <v>32.549999999999997</v>
      </c>
      <c r="AA80">
        <v>40</v>
      </c>
      <c r="AB80">
        <v>0.39</v>
      </c>
      <c r="AC80">
        <v>0.55000000000000004</v>
      </c>
      <c r="AD80">
        <v>0.22</v>
      </c>
      <c r="AE80">
        <v>60</v>
      </c>
      <c r="AF80">
        <v>6.99</v>
      </c>
      <c r="AG80">
        <v>2.4700000000000002</v>
      </c>
      <c r="AH80">
        <v>0.49</v>
      </c>
      <c r="AI80">
        <v>0</v>
      </c>
      <c r="AJ80">
        <v>0</v>
      </c>
      <c r="AK80">
        <v>0</v>
      </c>
      <c r="AL80">
        <v>0</v>
      </c>
      <c r="AM80">
        <v>0.56000000000000005</v>
      </c>
      <c r="AN80">
        <v>17.71</v>
      </c>
      <c r="AO80">
        <v>20</v>
      </c>
      <c r="AP80">
        <v>0</v>
      </c>
      <c r="AQ80">
        <v>10</v>
      </c>
      <c r="AR80">
        <v>0.34</v>
      </c>
      <c r="AS80">
        <v>0.34</v>
      </c>
      <c r="AT80">
        <v>45.96</v>
      </c>
      <c r="AU80">
        <v>18.05</v>
      </c>
      <c r="AV80">
        <v>0.33</v>
      </c>
      <c r="AW80">
        <v>15.32</v>
      </c>
      <c r="AX80">
        <v>0.43</v>
      </c>
      <c r="AY80">
        <v>74.680000000000007</v>
      </c>
      <c r="AZ80">
        <v>0</v>
      </c>
      <c r="BA80">
        <v>50</v>
      </c>
      <c r="BB80">
        <v>53.85</v>
      </c>
    </row>
    <row r="81" spans="7:54">
      <c r="G81" t="s">
        <v>123</v>
      </c>
      <c r="H81" s="115">
        <v>219.06000000000003</v>
      </c>
      <c r="I81" s="88">
        <v>0.43</v>
      </c>
      <c r="J81" s="88">
        <v>2.81</v>
      </c>
      <c r="K81" s="88">
        <v>0</v>
      </c>
      <c r="L81" s="88">
        <v>0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53.34</v>
      </c>
      <c r="X81">
        <v>0</v>
      </c>
      <c r="Y81">
        <v>0</v>
      </c>
      <c r="Z81">
        <v>32.549999999999997</v>
      </c>
      <c r="AA81">
        <v>40</v>
      </c>
      <c r="AB81">
        <v>0.39</v>
      </c>
      <c r="AC81">
        <v>0.55000000000000004</v>
      </c>
      <c r="AD81">
        <v>0.22</v>
      </c>
      <c r="AE81">
        <v>60</v>
      </c>
      <c r="AF81">
        <v>6.99</v>
      </c>
      <c r="AG81">
        <v>2.4700000000000002</v>
      </c>
      <c r="AH81">
        <v>0.49</v>
      </c>
      <c r="AI81">
        <v>0</v>
      </c>
      <c r="AJ81">
        <v>0</v>
      </c>
      <c r="AK81">
        <v>0</v>
      </c>
      <c r="AL81">
        <v>0</v>
      </c>
      <c r="AM81">
        <v>0.56000000000000005</v>
      </c>
      <c r="AN81">
        <v>17.71</v>
      </c>
      <c r="AO81">
        <v>20</v>
      </c>
      <c r="AP81">
        <v>143.61000000000001</v>
      </c>
      <c r="AQ81">
        <v>10</v>
      </c>
      <c r="AR81">
        <v>0.34</v>
      </c>
      <c r="AS81">
        <v>0.34</v>
      </c>
      <c r="AT81">
        <v>0</v>
      </c>
      <c r="AU81">
        <v>18.05</v>
      </c>
      <c r="AV81">
        <v>0.33</v>
      </c>
      <c r="AW81">
        <v>15.32</v>
      </c>
      <c r="AX81">
        <v>0.43</v>
      </c>
      <c r="AY81">
        <v>0</v>
      </c>
      <c r="AZ81">
        <v>0</v>
      </c>
      <c r="BA81">
        <v>50</v>
      </c>
      <c r="BB81">
        <v>53.85</v>
      </c>
    </row>
    <row r="82" spans="7:54">
      <c r="G82" t="s">
        <v>124</v>
      </c>
      <c r="H82" s="115">
        <v>219.06000000000003</v>
      </c>
      <c r="I82" s="88">
        <v>0.43</v>
      </c>
      <c r="J82" s="88">
        <v>2.81</v>
      </c>
      <c r="K82" s="88">
        <v>0</v>
      </c>
      <c r="L82" s="88">
        <v>0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53.34</v>
      </c>
      <c r="X82">
        <v>0</v>
      </c>
      <c r="Y82">
        <v>0</v>
      </c>
      <c r="Z82">
        <v>32.549999999999997</v>
      </c>
      <c r="AA82">
        <v>40</v>
      </c>
      <c r="AB82">
        <v>0.39</v>
      </c>
      <c r="AC82">
        <v>0.55000000000000004</v>
      </c>
      <c r="AD82">
        <v>0.22</v>
      </c>
      <c r="AE82">
        <v>60</v>
      </c>
      <c r="AF82">
        <v>6.99</v>
      </c>
      <c r="AG82">
        <v>2.4700000000000002</v>
      </c>
      <c r="AH82">
        <v>0.49</v>
      </c>
      <c r="AI82">
        <v>0</v>
      </c>
      <c r="AJ82">
        <v>0</v>
      </c>
      <c r="AK82">
        <v>0</v>
      </c>
      <c r="AL82">
        <v>0</v>
      </c>
      <c r="AM82">
        <v>0.56000000000000005</v>
      </c>
      <c r="AN82">
        <v>17.71</v>
      </c>
      <c r="AO82">
        <v>20</v>
      </c>
      <c r="AP82">
        <v>143.61000000000001</v>
      </c>
      <c r="AQ82">
        <v>10</v>
      </c>
      <c r="AR82">
        <v>0.34</v>
      </c>
      <c r="AS82">
        <v>0.34</v>
      </c>
      <c r="AT82">
        <v>0</v>
      </c>
      <c r="AU82">
        <v>18.05</v>
      </c>
      <c r="AV82">
        <v>0.33</v>
      </c>
      <c r="AW82">
        <v>15.32</v>
      </c>
      <c r="AX82">
        <v>0.43</v>
      </c>
      <c r="AY82">
        <v>0</v>
      </c>
      <c r="AZ82">
        <v>0</v>
      </c>
      <c r="BA82">
        <v>50</v>
      </c>
      <c r="BB82">
        <v>53.85</v>
      </c>
    </row>
    <row r="83" spans="7:54">
      <c r="G83" t="s">
        <v>125</v>
      </c>
      <c r="H83" s="115">
        <v>186.51</v>
      </c>
      <c r="I83" s="88">
        <v>0.43</v>
      </c>
      <c r="J83" s="88">
        <v>2.81</v>
      </c>
      <c r="K83" s="88">
        <v>0</v>
      </c>
      <c r="L83" s="88">
        <v>0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53.34</v>
      </c>
      <c r="X83">
        <v>0</v>
      </c>
      <c r="Y83">
        <v>0</v>
      </c>
      <c r="Z83">
        <v>0</v>
      </c>
      <c r="AA83">
        <v>40</v>
      </c>
      <c r="AB83">
        <v>0.39</v>
      </c>
      <c r="AC83">
        <v>0.59</v>
      </c>
      <c r="AD83">
        <v>0.24</v>
      </c>
      <c r="AE83">
        <v>60</v>
      </c>
      <c r="AF83">
        <v>6.99</v>
      </c>
      <c r="AG83">
        <v>2.4700000000000002</v>
      </c>
      <c r="AH83">
        <v>0.42</v>
      </c>
      <c r="AI83">
        <v>0</v>
      </c>
      <c r="AJ83">
        <v>0</v>
      </c>
      <c r="AK83">
        <v>0</v>
      </c>
      <c r="AL83">
        <v>0</v>
      </c>
      <c r="AM83">
        <v>0.61</v>
      </c>
      <c r="AN83">
        <v>17.71</v>
      </c>
      <c r="AO83">
        <v>20</v>
      </c>
      <c r="AP83">
        <v>143.61000000000001</v>
      </c>
      <c r="AQ83">
        <v>10</v>
      </c>
      <c r="AR83">
        <v>0.28000000000000003</v>
      </c>
      <c r="AS83">
        <v>0.34</v>
      </c>
      <c r="AT83">
        <v>0</v>
      </c>
      <c r="AU83">
        <v>18.05</v>
      </c>
      <c r="AV83">
        <v>0.35</v>
      </c>
      <c r="AW83">
        <v>15.32</v>
      </c>
      <c r="AX83">
        <v>0.43</v>
      </c>
      <c r="AY83">
        <v>0</v>
      </c>
      <c r="AZ83">
        <v>0</v>
      </c>
      <c r="BA83">
        <v>50</v>
      </c>
      <c r="BB83">
        <v>53.85</v>
      </c>
    </row>
    <row r="84" spans="7:54">
      <c r="G84" t="s">
        <v>126</v>
      </c>
      <c r="H84" s="115">
        <v>186.51</v>
      </c>
      <c r="I84" s="88">
        <v>0.43</v>
      </c>
      <c r="J84" s="88">
        <v>2.81</v>
      </c>
      <c r="K84" s="88">
        <v>0</v>
      </c>
      <c r="L84" s="88">
        <v>0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53.34</v>
      </c>
      <c r="X84">
        <v>0</v>
      </c>
      <c r="Y84">
        <v>0</v>
      </c>
      <c r="Z84">
        <v>0</v>
      </c>
      <c r="AA84">
        <v>40</v>
      </c>
      <c r="AB84">
        <v>0.39</v>
      </c>
      <c r="AC84">
        <v>0.59</v>
      </c>
      <c r="AD84">
        <v>0.24</v>
      </c>
      <c r="AE84">
        <v>60</v>
      </c>
      <c r="AF84">
        <v>6.99</v>
      </c>
      <c r="AG84">
        <v>2.4700000000000002</v>
      </c>
      <c r="AH84">
        <v>0.42</v>
      </c>
      <c r="AI84">
        <v>0</v>
      </c>
      <c r="AJ84">
        <v>0</v>
      </c>
      <c r="AK84">
        <v>0</v>
      </c>
      <c r="AL84">
        <v>0</v>
      </c>
      <c r="AM84">
        <v>0.61</v>
      </c>
      <c r="AN84">
        <v>17.71</v>
      </c>
      <c r="AO84">
        <v>20</v>
      </c>
      <c r="AP84">
        <v>143.61000000000001</v>
      </c>
      <c r="AQ84">
        <v>10</v>
      </c>
      <c r="AR84">
        <v>0.28000000000000003</v>
      </c>
      <c r="AS84">
        <v>0.34</v>
      </c>
      <c r="AT84">
        <v>0</v>
      </c>
      <c r="AU84">
        <v>18.05</v>
      </c>
      <c r="AV84">
        <v>0.35</v>
      </c>
      <c r="AW84">
        <v>15.32</v>
      </c>
      <c r="AX84">
        <v>0.43</v>
      </c>
      <c r="AY84">
        <v>0</v>
      </c>
      <c r="AZ84">
        <v>0</v>
      </c>
      <c r="BA84">
        <v>50</v>
      </c>
      <c r="BB84">
        <v>53.85</v>
      </c>
    </row>
    <row r="85" spans="7:54">
      <c r="G85" t="s">
        <v>127</v>
      </c>
      <c r="H85" s="115">
        <v>186.51</v>
      </c>
      <c r="I85" s="88">
        <v>0.43</v>
      </c>
      <c r="J85" s="88">
        <v>2.81</v>
      </c>
      <c r="K85" s="88">
        <v>0</v>
      </c>
      <c r="L85" s="88">
        <v>0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53.34</v>
      </c>
      <c r="X85">
        <v>0</v>
      </c>
      <c r="Y85">
        <v>0</v>
      </c>
      <c r="Z85">
        <v>0</v>
      </c>
      <c r="AA85">
        <v>40</v>
      </c>
      <c r="AB85">
        <v>0.39</v>
      </c>
      <c r="AC85">
        <v>0.59</v>
      </c>
      <c r="AD85">
        <v>0.24</v>
      </c>
      <c r="AE85">
        <v>60</v>
      </c>
      <c r="AF85">
        <v>6.99</v>
      </c>
      <c r="AG85">
        <v>2.4700000000000002</v>
      </c>
      <c r="AH85">
        <v>0.42</v>
      </c>
      <c r="AI85">
        <v>0</v>
      </c>
      <c r="AJ85">
        <v>0</v>
      </c>
      <c r="AK85">
        <v>0</v>
      </c>
      <c r="AL85">
        <v>0</v>
      </c>
      <c r="AM85">
        <v>0.61</v>
      </c>
      <c r="AN85">
        <v>17.71</v>
      </c>
      <c r="AO85">
        <v>20</v>
      </c>
      <c r="AP85">
        <v>143.61000000000001</v>
      </c>
      <c r="AQ85">
        <v>10</v>
      </c>
      <c r="AR85">
        <v>0.28000000000000003</v>
      </c>
      <c r="AS85">
        <v>0.34</v>
      </c>
      <c r="AT85">
        <v>0</v>
      </c>
      <c r="AU85">
        <v>18.05</v>
      </c>
      <c r="AV85">
        <v>0.35</v>
      </c>
      <c r="AW85">
        <v>15.32</v>
      </c>
      <c r="AX85">
        <v>0.43</v>
      </c>
      <c r="AY85">
        <v>0</v>
      </c>
      <c r="AZ85">
        <v>0</v>
      </c>
      <c r="BA85">
        <v>50</v>
      </c>
      <c r="BB85">
        <v>53.85</v>
      </c>
    </row>
    <row r="86" spans="7:54">
      <c r="G86" t="s">
        <v>128</v>
      </c>
      <c r="H86" s="115">
        <v>186.51</v>
      </c>
      <c r="I86" s="88">
        <v>0.43</v>
      </c>
      <c r="J86" s="88">
        <v>2.81</v>
      </c>
      <c r="K86" s="88">
        <v>0</v>
      </c>
      <c r="L86" s="88">
        <v>0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53.34</v>
      </c>
      <c r="X86">
        <v>0</v>
      </c>
      <c r="Y86">
        <v>0</v>
      </c>
      <c r="Z86">
        <v>0</v>
      </c>
      <c r="AA86">
        <v>40</v>
      </c>
      <c r="AB86">
        <v>0.39</v>
      </c>
      <c r="AC86">
        <v>0.59</v>
      </c>
      <c r="AD86">
        <v>0.24</v>
      </c>
      <c r="AE86">
        <v>60</v>
      </c>
      <c r="AF86">
        <v>6.99</v>
      </c>
      <c r="AG86">
        <v>2.4700000000000002</v>
      </c>
      <c r="AH86">
        <v>0.42</v>
      </c>
      <c r="AI86">
        <v>0</v>
      </c>
      <c r="AJ86">
        <v>0</v>
      </c>
      <c r="AK86">
        <v>0</v>
      </c>
      <c r="AL86">
        <v>0</v>
      </c>
      <c r="AM86">
        <v>0.61</v>
      </c>
      <c r="AN86">
        <v>17.71</v>
      </c>
      <c r="AO86">
        <v>20</v>
      </c>
      <c r="AP86">
        <v>143.61000000000001</v>
      </c>
      <c r="AQ86">
        <v>10</v>
      </c>
      <c r="AR86">
        <v>0.28000000000000003</v>
      </c>
      <c r="AS86">
        <v>0.34</v>
      </c>
      <c r="AT86">
        <v>0</v>
      </c>
      <c r="AU86">
        <v>18.05</v>
      </c>
      <c r="AV86">
        <v>0.35</v>
      </c>
      <c r="AW86">
        <v>15.32</v>
      </c>
      <c r="AX86">
        <v>0.43</v>
      </c>
      <c r="AY86">
        <v>0</v>
      </c>
      <c r="AZ86">
        <v>0</v>
      </c>
      <c r="BA86">
        <v>50</v>
      </c>
      <c r="BB86">
        <v>53.85</v>
      </c>
    </row>
    <row r="87" spans="7:54">
      <c r="G87" t="s">
        <v>129</v>
      </c>
      <c r="H87" s="115">
        <v>42.930000000000007</v>
      </c>
      <c r="I87" s="88">
        <v>0.35</v>
      </c>
      <c r="J87" s="88">
        <v>2.75</v>
      </c>
      <c r="K87" s="88">
        <v>0</v>
      </c>
      <c r="L87" s="88">
        <v>0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53.34</v>
      </c>
      <c r="X87">
        <v>0</v>
      </c>
      <c r="Y87">
        <v>0</v>
      </c>
      <c r="Z87">
        <v>0</v>
      </c>
      <c r="AA87">
        <v>40</v>
      </c>
      <c r="AB87">
        <v>0.42</v>
      </c>
      <c r="AC87">
        <v>0.59</v>
      </c>
      <c r="AD87">
        <v>0.24</v>
      </c>
      <c r="AE87">
        <v>60</v>
      </c>
      <c r="AF87">
        <v>6.99</v>
      </c>
      <c r="AG87">
        <v>2.37</v>
      </c>
      <c r="AH87">
        <v>0.42</v>
      </c>
      <c r="AI87">
        <v>0</v>
      </c>
      <c r="AJ87">
        <v>0</v>
      </c>
      <c r="AK87">
        <v>0</v>
      </c>
      <c r="AL87">
        <v>0</v>
      </c>
      <c r="AM87">
        <v>0.61</v>
      </c>
      <c r="AN87">
        <v>17.71</v>
      </c>
      <c r="AO87">
        <v>20</v>
      </c>
      <c r="AP87">
        <v>0</v>
      </c>
      <c r="AQ87">
        <v>10</v>
      </c>
      <c r="AR87">
        <v>0.28000000000000003</v>
      </c>
      <c r="AS87">
        <v>0.38</v>
      </c>
      <c r="AT87">
        <v>0</v>
      </c>
      <c r="AU87">
        <v>18.05</v>
      </c>
      <c r="AV87">
        <v>0.35</v>
      </c>
      <c r="AW87">
        <v>15.32</v>
      </c>
      <c r="AX87">
        <v>0.35</v>
      </c>
      <c r="AY87">
        <v>0</v>
      </c>
      <c r="AZ87">
        <v>0</v>
      </c>
      <c r="BA87">
        <v>50</v>
      </c>
      <c r="BB87">
        <v>53.85</v>
      </c>
    </row>
    <row r="88" spans="7:54">
      <c r="G88" t="s">
        <v>130</v>
      </c>
      <c r="H88" s="115">
        <v>42.930000000000007</v>
      </c>
      <c r="I88" s="88">
        <v>0.35</v>
      </c>
      <c r="J88" s="88">
        <v>2.75</v>
      </c>
      <c r="K88" s="88">
        <v>0</v>
      </c>
      <c r="L88" s="88">
        <v>0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53.34</v>
      </c>
      <c r="X88">
        <v>0</v>
      </c>
      <c r="Y88">
        <v>0</v>
      </c>
      <c r="Z88">
        <v>0</v>
      </c>
      <c r="AA88">
        <v>40</v>
      </c>
      <c r="AB88">
        <v>0.42</v>
      </c>
      <c r="AC88">
        <v>0.59</v>
      </c>
      <c r="AD88">
        <v>0.24</v>
      </c>
      <c r="AE88">
        <v>60</v>
      </c>
      <c r="AF88">
        <v>6.99</v>
      </c>
      <c r="AG88">
        <v>2.37</v>
      </c>
      <c r="AH88">
        <v>0.42</v>
      </c>
      <c r="AI88">
        <v>0</v>
      </c>
      <c r="AJ88">
        <v>0</v>
      </c>
      <c r="AK88">
        <v>0</v>
      </c>
      <c r="AL88">
        <v>0</v>
      </c>
      <c r="AM88">
        <v>0.61</v>
      </c>
      <c r="AN88">
        <v>17.71</v>
      </c>
      <c r="AO88">
        <v>20</v>
      </c>
      <c r="AP88">
        <v>0</v>
      </c>
      <c r="AQ88">
        <v>10</v>
      </c>
      <c r="AR88">
        <v>0.28000000000000003</v>
      </c>
      <c r="AS88">
        <v>0.38</v>
      </c>
      <c r="AT88">
        <v>0</v>
      </c>
      <c r="AU88">
        <v>18.05</v>
      </c>
      <c r="AV88">
        <v>0.35</v>
      </c>
      <c r="AW88">
        <v>15.32</v>
      </c>
      <c r="AX88">
        <v>0.35</v>
      </c>
      <c r="AY88">
        <v>0</v>
      </c>
      <c r="AZ88">
        <v>0</v>
      </c>
      <c r="BA88">
        <v>50</v>
      </c>
      <c r="BB88">
        <v>53.85</v>
      </c>
    </row>
    <row r="89" spans="7:54">
      <c r="G89" t="s">
        <v>131</v>
      </c>
      <c r="H89" s="115">
        <v>42.930000000000007</v>
      </c>
      <c r="I89" s="88">
        <v>0.35</v>
      </c>
      <c r="J89" s="88">
        <v>2.75</v>
      </c>
      <c r="K89" s="88">
        <v>0</v>
      </c>
      <c r="L89" s="88">
        <v>0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53.34</v>
      </c>
      <c r="X89">
        <v>0</v>
      </c>
      <c r="Y89">
        <v>0</v>
      </c>
      <c r="Z89">
        <v>0</v>
      </c>
      <c r="AA89">
        <v>40</v>
      </c>
      <c r="AB89">
        <v>0.42</v>
      </c>
      <c r="AC89">
        <v>0.59</v>
      </c>
      <c r="AD89">
        <v>0.24</v>
      </c>
      <c r="AE89">
        <v>60</v>
      </c>
      <c r="AF89">
        <v>6.99</v>
      </c>
      <c r="AG89">
        <v>2.37</v>
      </c>
      <c r="AH89">
        <v>0.42</v>
      </c>
      <c r="AI89">
        <v>0</v>
      </c>
      <c r="AJ89">
        <v>0</v>
      </c>
      <c r="AK89">
        <v>0</v>
      </c>
      <c r="AL89">
        <v>0</v>
      </c>
      <c r="AM89">
        <v>0.61</v>
      </c>
      <c r="AN89">
        <v>17.71</v>
      </c>
      <c r="AO89">
        <v>20</v>
      </c>
      <c r="AP89">
        <v>0</v>
      </c>
      <c r="AQ89">
        <v>10</v>
      </c>
      <c r="AR89">
        <v>0.28000000000000003</v>
      </c>
      <c r="AS89">
        <v>0.38</v>
      </c>
      <c r="AT89">
        <v>0</v>
      </c>
      <c r="AU89">
        <v>18.05</v>
      </c>
      <c r="AV89">
        <v>0.35</v>
      </c>
      <c r="AW89">
        <v>15.32</v>
      </c>
      <c r="AX89">
        <v>0.35</v>
      </c>
      <c r="AY89">
        <v>0</v>
      </c>
      <c r="AZ89">
        <v>0</v>
      </c>
      <c r="BA89">
        <v>50</v>
      </c>
      <c r="BB89">
        <v>53.85</v>
      </c>
    </row>
    <row r="90" spans="7:54">
      <c r="G90" t="s">
        <v>132</v>
      </c>
      <c r="H90" s="115">
        <v>42.930000000000007</v>
      </c>
      <c r="I90" s="88">
        <v>0.35</v>
      </c>
      <c r="J90" s="88">
        <v>2.75</v>
      </c>
      <c r="K90" s="88">
        <v>0</v>
      </c>
      <c r="L90" s="88">
        <v>0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53.34</v>
      </c>
      <c r="X90">
        <v>0</v>
      </c>
      <c r="Y90">
        <v>0</v>
      </c>
      <c r="Z90">
        <v>0</v>
      </c>
      <c r="AA90">
        <v>40</v>
      </c>
      <c r="AB90">
        <v>0.42</v>
      </c>
      <c r="AC90">
        <v>0.59</v>
      </c>
      <c r="AD90">
        <v>0.24</v>
      </c>
      <c r="AE90">
        <v>60</v>
      </c>
      <c r="AF90">
        <v>6.99</v>
      </c>
      <c r="AG90">
        <v>2.37</v>
      </c>
      <c r="AH90">
        <v>0.42</v>
      </c>
      <c r="AI90">
        <v>0</v>
      </c>
      <c r="AJ90">
        <v>0</v>
      </c>
      <c r="AK90">
        <v>0</v>
      </c>
      <c r="AL90">
        <v>0</v>
      </c>
      <c r="AM90">
        <v>0.61</v>
      </c>
      <c r="AN90">
        <v>17.71</v>
      </c>
      <c r="AO90">
        <v>20</v>
      </c>
      <c r="AP90">
        <v>0</v>
      </c>
      <c r="AQ90">
        <v>10</v>
      </c>
      <c r="AR90">
        <v>0.28000000000000003</v>
      </c>
      <c r="AS90">
        <v>0.38</v>
      </c>
      <c r="AT90">
        <v>0</v>
      </c>
      <c r="AU90">
        <v>18.05</v>
      </c>
      <c r="AV90">
        <v>0.35</v>
      </c>
      <c r="AW90">
        <v>15.32</v>
      </c>
      <c r="AX90">
        <v>0.35</v>
      </c>
      <c r="AY90">
        <v>0</v>
      </c>
      <c r="AZ90">
        <v>0</v>
      </c>
      <c r="BA90">
        <v>50</v>
      </c>
      <c r="BB90">
        <v>53.85</v>
      </c>
    </row>
    <row r="91" spans="7:54">
      <c r="G91" t="s">
        <v>133</v>
      </c>
      <c r="H91" s="115">
        <v>42.930000000000007</v>
      </c>
      <c r="I91" s="88">
        <v>0.35</v>
      </c>
      <c r="J91" s="88">
        <v>2.75</v>
      </c>
      <c r="K91" s="88">
        <v>0</v>
      </c>
      <c r="L91" s="88">
        <v>0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53.34</v>
      </c>
      <c r="X91">
        <v>0</v>
      </c>
      <c r="Y91">
        <v>0</v>
      </c>
      <c r="Z91">
        <v>0</v>
      </c>
      <c r="AA91">
        <v>40</v>
      </c>
      <c r="AB91">
        <v>0.42</v>
      </c>
      <c r="AC91">
        <v>0.59</v>
      </c>
      <c r="AD91">
        <v>0.24</v>
      </c>
      <c r="AE91">
        <v>60</v>
      </c>
      <c r="AF91">
        <v>6.99</v>
      </c>
      <c r="AG91">
        <v>2.37</v>
      </c>
      <c r="AH91">
        <v>0.42</v>
      </c>
      <c r="AI91">
        <v>0</v>
      </c>
      <c r="AJ91">
        <v>0</v>
      </c>
      <c r="AK91">
        <v>0</v>
      </c>
      <c r="AL91">
        <v>0</v>
      </c>
      <c r="AM91">
        <v>0.61</v>
      </c>
      <c r="AN91">
        <v>17.71</v>
      </c>
      <c r="AO91">
        <v>20</v>
      </c>
      <c r="AP91">
        <v>0</v>
      </c>
      <c r="AQ91">
        <v>10</v>
      </c>
      <c r="AR91">
        <v>0.28000000000000003</v>
      </c>
      <c r="AS91">
        <v>0.38</v>
      </c>
      <c r="AT91">
        <v>0</v>
      </c>
      <c r="AU91">
        <v>18.05</v>
      </c>
      <c r="AV91">
        <v>0.35</v>
      </c>
      <c r="AW91">
        <v>15.32</v>
      </c>
      <c r="AX91">
        <v>0.35</v>
      </c>
      <c r="AY91">
        <v>0</v>
      </c>
      <c r="AZ91">
        <v>0</v>
      </c>
      <c r="BA91">
        <v>50</v>
      </c>
      <c r="BB91">
        <v>53.85</v>
      </c>
    </row>
    <row r="92" spans="7:54">
      <c r="G92" t="s">
        <v>134</v>
      </c>
      <c r="H92" s="115">
        <v>42.930000000000007</v>
      </c>
      <c r="I92" s="88">
        <v>0.35</v>
      </c>
      <c r="J92" s="88">
        <v>2.75</v>
      </c>
      <c r="K92" s="88">
        <v>0</v>
      </c>
      <c r="L92" s="88">
        <v>0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53.34</v>
      </c>
      <c r="X92">
        <v>0</v>
      </c>
      <c r="Y92">
        <v>0</v>
      </c>
      <c r="Z92">
        <v>0</v>
      </c>
      <c r="AA92">
        <v>40</v>
      </c>
      <c r="AB92">
        <v>0.42</v>
      </c>
      <c r="AC92">
        <v>0.59</v>
      </c>
      <c r="AD92">
        <v>0.24</v>
      </c>
      <c r="AE92">
        <v>60</v>
      </c>
      <c r="AF92">
        <v>6.99</v>
      </c>
      <c r="AG92">
        <v>2.37</v>
      </c>
      <c r="AH92">
        <v>0.42</v>
      </c>
      <c r="AI92">
        <v>0</v>
      </c>
      <c r="AJ92">
        <v>0</v>
      </c>
      <c r="AK92">
        <v>0</v>
      </c>
      <c r="AL92">
        <v>0</v>
      </c>
      <c r="AM92">
        <v>0.61</v>
      </c>
      <c r="AN92">
        <v>17.71</v>
      </c>
      <c r="AO92">
        <v>20</v>
      </c>
      <c r="AP92">
        <v>0</v>
      </c>
      <c r="AQ92">
        <v>10</v>
      </c>
      <c r="AR92">
        <v>0.28000000000000003</v>
      </c>
      <c r="AS92">
        <v>0.38</v>
      </c>
      <c r="AT92">
        <v>0</v>
      </c>
      <c r="AU92">
        <v>18.05</v>
      </c>
      <c r="AV92">
        <v>0.35</v>
      </c>
      <c r="AW92">
        <v>15.32</v>
      </c>
      <c r="AX92">
        <v>0.35</v>
      </c>
      <c r="AY92">
        <v>0</v>
      </c>
      <c r="AZ92">
        <v>0</v>
      </c>
      <c r="BA92">
        <v>50</v>
      </c>
      <c r="BB92">
        <v>53.85</v>
      </c>
    </row>
    <row r="93" spans="7:54">
      <c r="G93" t="s">
        <v>135</v>
      </c>
      <c r="H93" s="115">
        <v>42.930000000000007</v>
      </c>
      <c r="I93" s="88">
        <v>0.35</v>
      </c>
      <c r="J93" s="88">
        <v>2.75</v>
      </c>
      <c r="K93" s="88">
        <v>0</v>
      </c>
      <c r="L93" s="88">
        <v>0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53.34</v>
      </c>
      <c r="X93">
        <v>0</v>
      </c>
      <c r="Y93">
        <v>0</v>
      </c>
      <c r="Z93">
        <v>0</v>
      </c>
      <c r="AA93">
        <v>40</v>
      </c>
      <c r="AB93">
        <v>0.42</v>
      </c>
      <c r="AC93">
        <v>0.59</v>
      </c>
      <c r="AD93">
        <v>0.24</v>
      </c>
      <c r="AE93">
        <v>60</v>
      </c>
      <c r="AF93">
        <v>6.99</v>
      </c>
      <c r="AG93">
        <v>2.37</v>
      </c>
      <c r="AH93">
        <v>0.42</v>
      </c>
      <c r="AI93">
        <v>0</v>
      </c>
      <c r="AJ93">
        <v>0</v>
      </c>
      <c r="AK93">
        <v>0</v>
      </c>
      <c r="AL93">
        <v>0</v>
      </c>
      <c r="AM93">
        <v>0.61</v>
      </c>
      <c r="AN93">
        <v>17.71</v>
      </c>
      <c r="AO93">
        <v>20</v>
      </c>
      <c r="AP93">
        <v>0</v>
      </c>
      <c r="AQ93">
        <v>10</v>
      </c>
      <c r="AR93">
        <v>0.28000000000000003</v>
      </c>
      <c r="AS93">
        <v>0.38</v>
      </c>
      <c r="AT93">
        <v>0</v>
      </c>
      <c r="AU93">
        <v>18.05</v>
      </c>
      <c r="AV93">
        <v>0.35</v>
      </c>
      <c r="AW93">
        <v>15.32</v>
      </c>
      <c r="AX93">
        <v>0.35</v>
      </c>
      <c r="AY93">
        <v>0</v>
      </c>
      <c r="AZ93">
        <v>0</v>
      </c>
      <c r="BA93">
        <v>50</v>
      </c>
      <c r="BB93">
        <v>53.85</v>
      </c>
    </row>
    <row r="94" spans="7:54">
      <c r="G94" t="s">
        <v>136</v>
      </c>
      <c r="H94" s="115">
        <v>42.930000000000007</v>
      </c>
      <c r="I94" s="88">
        <v>0.35</v>
      </c>
      <c r="J94" s="88">
        <v>2.75</v>
      </c>
      <c r="K94" s="88">
        <v>0</v>
      </c>
      <c r="L94" s="88">
        <v>0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53.34</v>
      </c>
      <c r="X94">
        <v>0</v>
      </c>
      <c r="Y94">
        <v>0</v>
      </c>
      <c r="Z94">
        <v>0</v>
      </c>
      <c r="AA94">
        <v>40</v>
      </c>
      <c r="AB94">
        <v>0.42</v>
      </c>
      <c r="AC94">
        <v>0.59</v>
      </c>
      <c r="AD94">
        <v>0.24</v>
      </c>
      <c r="AE94">
        <v>60</v>
      </c>
      <c r="AF94">
        <v>6.99</v>
      </c>
      <c r="AG94">
        <v>2.37</v>
      </c>
      <c r="AH94">
        <v>0.42</v>
      </c>
      <c r="AI94">
        <v>0</v>
      </c>
      <c r="AJ94">
        <v>0</v>
      </c>
      <c r="AK94">
        <v>0</v>
      </c>
      <c r="AL94">
        <v>0</v>
      </c>
      <c r="AM94">
        <v>0.61</v>
      </c>
      <c r="AN94">
        <v>17.71</v>
      </c>
      <c r="AO94">
        <v>20</v>
      </c>
      <c r="AP94">
        <v>0</v>
      </c>
      <c r="AQ94">
        <v>10</v>
      </c>
      <c r="AR94">
        <v>0.28000000000000003</v>
      </c>
      <c r="AS94">
        <v>0.38</v>
      </c>
      <c r="AT94">
        <v>0</v>
      </c>
      <c r="AU94">
        <v>18.05</v>
      </c>
      <c r="AV94">
        <v>0.35</v>
      </c>
      <c r="AW94">
        <v>15.32</v>
      </c>
      <c r="AX94">
        <v>0.35</v>
      </c>
      <c r="AY94">
        <v>0</v>
      </c>
      <c r="AZ94">
        <v>0</v>
      </c>
      <c r="BA94">
        <v>50</v>
      </c>
      <c r="BB94">
        <v>53.85</v>
      </c>
    </row>
    <row r="95" spans="7:54">
      <c r="G95" t="s">
        <v>137</v>
      </c>
      <c r="H95" s="115">
        <v>2.9099999999999997</v>
      </c>
      <c r="I95" s="88">
        <v>0.35</v>
      </c>
      <c r="J95" s="88">
        <v>2.75</v>
      </c>
      <c r="K95" s="88">
        <v>0</v>
      </c>
      <c r="L95" s="88">
        <v>0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53.34</v>
      </c>
      <c r="X95">
        <v>0</v>
      </c>
      <c r="Y95">
        <v>0</v>
      </c>
      <c r="Z95">
        <v>0</v>
      </c>
      <c r="AA95">
        <v>40</v>
      </c>
      <c r="AB95">
        <v>0.42</v>
      </c>
      <c r="AC95">
        <v>0.59</v>
      </c>
      <c r="AD95">
        <v>0.24</v>
      </c>
      <c r="AE95">
        <v>60</v>
      </c>
      <c r="AF95">
        <v>0</v>
      </c>
      <c r="AG95">
        <v>2.37</v>
      </c>
      <c r="AH95">
        <v>0.42</v>
      </c>
      <c r="AI95">
        <v>0</v>
      </c>
      <c r="AJ95">
        <v>0</v>
      </c>
      <c r="AK95">
        <v>0</v>
      </c>
      <c r="AL95">
        <v>0</v>
      </c>
      <c r="AM95">
        <v>0.61</v>
      </c>
      <c r="AN95">
        <v>0</v>
      </c>
      <c r="AO95">
        <v>20</v>
      </c>
      <c r="AP95">
        <v>0</v>
      </c>
      <c r="AQ95">
        <v>10</v>
      </c>
      <c r="AR95">
        <v>0.28000000000000003</v>
      </c>
      <c r="AS95">
        <v>0.38</v>
      </c>
      <c r="AT95">
        <v>0</v>
      </c>
      <c r="AU95">
        <v>18.05</v>
      </c>
      <c r="AV95">
        <v>0.35</v>
      </c>
      <c r="AW95">
        <v>0</v>
      </c>
      <c r="AX95">
        <v>0.35</v>
      </c>
      <c r="AY95">
        <v>0</v>
      </c>
      <c r="AZ95">
        <v>0</v>
      </c>
      <c r="BA95">
        <v>50</v>
      </c>
      <c r="BB95">
        <v>53.85</v>
      </c>
    </row>
    <row r="96" spans="7:54">
      <c r="G96" t="s">
        <v>138</v>
      </c>
      <c r="H96" s="115">
        <v>2.9099999999999997</v>
      </c>
      <c r="I96" s="88">
        <v>0.35</v>
      </c>
      <c r="J96" s="88">
        <v>2.75</v>
      </c>
      <c r="K96" s="88">
        <v>0</v>
      </c>
      <c r="L96" s="88">
        <v>0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53.34</v>
      </c>
      <c r="X96">
        <v>0</v>
      </c>
      <c r="Y96">
        <v>0</v>
      </c>
      <c r="Z96">
        <v>0</v>
      </c>
      <c r="AA96">
        <v>40</v>
      </c>
      <c r="AB96">
        <v>0.42</v>
      </c>
      <c r="AC96">
        <v>0.59</v>
      </c>
      <c r="AD96">
        <v>0.24</v>
      </c>
      <c r="AE96">
        <v>60</v>
      </c>
      <c r="AF96">
        <v>0</v>
      </c>
      <c r="AG96">
        <v>2.37</v>
      </c>
      <c r="AH96">
        <v>0.42</v>
      </c>
      <c r="AI96">
        <v>0</v>
      </c>
      <c r="AJ96">
        <v>0</v>
      </c>
      <c r="AK96">
        <v>0</v>
      </c>
      <c r="AL96">
        <v>0</v>
      </c>
      <c r="AM96">
        <v>0.61</v>
      </c>
      <c r="AN96">
        <v>0</v>
      </c>
      <c r="AO96">
        <v>20</v>
      </c>
      <c r="AP96">
        <v>0</v>
      </c>
      <c r="AQ96">
        <v>10</v>
      </c>
      <c r="AR96">
        <v>0.28000000000000003</v>
      </c>
      <c r="AS96">
        <v>0.38</v>
      </c>
      <c r="AT96">
        <v>0</v>
      </c>
      <c r="AU96">
        <v>18.05</v>
      </c>
      <c r="AV96">
        <v>0.35</v>
      </c>
      <c r="AW96">
        <v>0</v>
      </c>
      <c r="AX96">
        <v>0.35</v>
      </c>
      <c r="AY96">
        <v>0</v>
      </c>
      <c r="AZ96">
        <v>0</v>
      </c>
      <c r="BA96">
        <v>50</v>
      </c>
      <c r="BB96">
        <v>53.85</v>
      </c>
    </row>
    <row r="97" spans="1:133">
      <c r="G97" t="s">
        <v>139</v>
      </c>
      <c r="H97" s="115">
        <v>2.9099999999999997</v>
      </c>
      <c r="I97" s="88">
        <v>0.35</v>
      </c>
      <c r="J97" s="88">
        <v>2.75</v>
      </c>
      <c r="K97" s="88">
        <v>0</v>
      </c>
      <c r="L97" s="88">
        <v>0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53.34</v>
      </c>
      <c r="X97">
        <v>0</v>
      </c>
      <c r="Y97">
        <v>0</v>
      </c>
      <c r="Z97">
        <v>0</v>
      </c>
      <c r="AA97">
        <v>40</v>
      </c>
      <c r="AB97">
        <v>0.42</v>
      </c>
      <c r="AC97">
        <v>0.59</v>
      </c>
      <c r="AD97">
        <v>0.24</v>
      </c>
      <c r="AE97">
        <v>60</v>
      </c>
      <c r="AF97">
        <v>0</v>
      </c>
      <c r="AG97">
        <v>2.37</v>
      </c>
      <c r="AH97">
        <v>0.42</v>
      </c>
      <c r="AI97">
        <v>0</v>
      </c>
      <c r="AJ97">
        <v>0</v>
      </c>
      <c r="AK97">
        <v>0</v>
      </c>
      <c r="AL97">
        <v>0</v>
      </c>
      <c r="AM97">
        <v>0.61</v>
      </c>
      <c r="AN97">
        <v>0</v>
      </c>
      <c r="AO97">
        <v>20</v>
      </c>
      <c r="AP97">
        <v>0</v>
      </c>
      <c r="AQ97">
        <v>10</v>
      </c>
      <c r="AR97">
        <v>0.28000000000000003</v>
      </c>
      <c r="AS97">
        <v>0.38</v>
      </c>
      <c r="AT97">
        <v>0</v>
      </c>
      <c r="AU97">
        <v>18.05</v>
      </c>
      <c r="AV97">
        <v>0.35</v>
      </c>
      <c r="AW97">
        <v>0</v>
      </c>
      <c r="AX97">
        <v>0.35</v>
      </c>
      <c r="AY97">
        <v>0</v>
      </c>
      <c r="AZ97">
        <v>0</v>
      </c>
      <c r="BA97">
        <v>50</v>
      </c>
      <c r="BB97">
        <v>53.85</v>
      </c>
    </row>
    <row r="98" spans="1:133">
      <c r="G98" t="s">
        <v>140</v>
      </c>
      <c r="H98" s="115">
        <v>2.9099999999999997</v>
      </c>
      <c r="I98" s="88">
        <v>0.35</v>
      </c>
      <c r="J98" s="88">
        <v>2.75</v>
      </c>
      <c r="K98" s="88">
        <v>0</v>
      </c>
      <c r="L98" s="88">
        <v>0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53.34</v>
      </c>
      <c r="X98">
        <v>0</v>
      </c>
      <c r="Y98">
        <v>0</v>
      </c>
      <c r="Z98">
        <v>0</v>
      </c>
      <c r="AA98">
        <v>40</v>
      </c>
      <c r="AB98">
        <v>0.42</v>
      </c>
      <c r="AC98">
        <v>0.59</v>
      </c>
      <c r="AD98">
        <v>0.24</v>
      </c>
      <c r="AE98">
        <v>60</v>
      </c>
      <c r="AF98">
        <v>0</v>
      </c>
      <c r="AG98">
        <v>2.37</v>
      </c>
      <c r="AH98">
        <v>0.42</v>
      </c>
      <c r="AI98">
        <v>0</v>
      </c>
      <c r="AJ98">
        <v>0</v>
      </c>
      <c r="AK98">
        <v>0</v>
      </c>
      <c r="AL98">
        <v>0</v>
      </c>
      <c r="AM98">
        <v>0.61</v>
      </c>
      <c r="AN98">
        <v>0</v>
      </c>
      <c r="AO98">
        <v>20</v>
      </c>
      <c r="AP98">
        <v>0</v>
      </c>
      <c r="AQ98">
        <v>10</v>
      </c>
      <c r="AR98">
        <v>0.28000000000000003</v>
      </c>
      <c r="AS98">
        <v>0.38</v>
      </c>
      <c r="AT98">
        <v>0</v>
      </c>
      <c r="AU98">
        <v>18.05</v>
      </c>
      <c r="AV98">
        <v>0.35</v>
      </c>
      <c r="AW98">
        <v>0</v>
      </c>
      <c r="AX98">
        <v>0.35</v>
      </c>
      <c r="AY98">
        <v>0</v>
      </c>
      <c r="AZ98">
        <v>0</v>
      </c>
      <c r="BA98">
        <v>50</v>
      </c>
      <c r="BB98">
        <v>53.85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3.7836275000000024</v>
      </c>
      <c r="I99" s="111">
        <f t="shared" ref="I99:BU99" si="1">SUM(I3:I98)/4000</f>
        <v>0.88132249999999912</v>
      </c>
      <c r="J99" s="111">
        <f t="shared" si="1"/>
        <v>6.6760000000000042E-2</v>
      </c>
      <c r="K99" s="111">
        <f t="shared" si="1"/>
        <v>0</v>
      </c>
      <c r="L99" s="111">
        <f t="shared" si="1"/>
        <v>4.1747499999999993E-2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0.32004000000000005</v>
      </c>
      <c r="X99">
        <f t="shared" si="1"/>
        <v>0.46553250000000002</v>
      </c>
      <c r="Y99">
        <f t="shared" si="1"/>
        <v>0.91000250000000005</v>
      </c>
      <c r="Z99">
        <f t="shared" si="1"/>
        <v>0.16657999999999998</v>
      </c>
      <c r="AA99">
        <f t="shared" si="1"/>
        <v>0.96</v>
      </c>
      <c r="AB99">
        <f t="shared" si="1"/>
        <v>9.0500000000000077E-3</v>
      </c>
      <c r="AC99">
        <f t="shared" si="1"/>
        <v>1.3720000000000003E-2</v>
      </c>
      <c r="AD99">
        <f t="shared" si="1"/>
        <v>5.5599999999999972E-3</v>
      </c>
      <c r="AE99">
        <f t="shared" si="1"/>
        <v>1.44</v>
      </c>
      <c r="AF99">
        <f t="shared" si="1"/>
        <v>9.7860000000000072E-2</v>
      </c>
      <c r="AG99">
        <f t="shared" si="1"/>
        <v>5.808000000000002E-2</v>
      </c>
      <c r="AH99">
        <f t="shared" si="1"/>
        <v>1.0939999999999998E-2</v>
      </c>
      <c r="AI99">
        <f t="shared" si="1"/>
        <v>4.1747499999999993E-2</v>
      </c>
      <c r="AJ99">
        <f t="shared" si="1"/>
        <v>0.94745000000000013</v>
      </c>
      <c r="AK99">
        <f t="shared" si="1"/>
        <v>0.40605000000000008</v>
      </c>
      <c r="AL99">
        <f t="shared" si="1"/>
        <v>0.87480000000000069</v>
      </c>
      <c r="AM99">
        <f t="shared" si="1"/>
        <v>1.4340000000000009E-2</v>
      </c>
      <c r="AN99">
        <f t="shared" si="1"/>
        <v>0.24794000000000019</v>
      </c>
      <c r="AO99">
        <f t="shared" si="1"/>
        <v>0.48</v>
      </c>
      <c r="AP99">
        <f t="shared" si="1"/>
        <v>0.55050500000000013</v>
      </c>
      <c r="AQ99">
        <f t="shared" si="1"/>
        <v>0.24</v>
      </c>
      <c r="AR99">
        <f t="shared" si="1"/>
        <v>7.2200000000000007E-3</v>
      </c>
      <c r="AS99">
        <f t="shared" si="1"/>
        <v>8.6800000000000037E-3</v>
      </c>
      <c r="AT99">
        <f t="shared" si="1"/>
        <v>0.22980000000000003</v>
      </c>
      <c r="AU99">
        <f t="shared" si="1"/>
        <v>0.43319999999999931</v>
      </c>
      <c r="AV99">
        <f t="shared" si="1"/>
        <v>8.2399999999999904E-3</v>
      </c>
      <c r="AW99">
        <f t="shared" si="1"/>
        <v>0.21448000000000025</v>
      </c>
      <c r="AX99">
        <f t="shared" si="1"/>
        <v>9.7400000000000125E-3</v>
      </c>
      <c r="AY99">
        <f t="shared" si="1"/>
        <v>0.3499400000000002</v>
      </c>
      <c r="AZ99">
        <f t="shared" si="1"/>
        <v>2.4493199999999997</v>
      </c>
      <c r="BA99">
        <f t="shared" si="1"/>
        <v>1.2</v>
      </c>
      <c r="BB99">
        <f t="shared" si="1"/>
        <v>1.2924000000000004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2023-02-02T10:14:51Z</dcterms:modified>
</cp:coreProperties>
</file>